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11760" tabRatio="635"/>
  </bookViews>
  <sheets>
    <sheet name="Указания" sheetId="41" r:id="rId1"/>
    <sheet name="январь" sheetId="28" r:id="rId2"/>
    <sheet name="февраль" sheetId="40" r:id="rId3"/>
    <sheet name="март" sheetId="45" r:id="rId4"/>
    <sheet name="апрель" sheetId="46" r:id="rId5"/>
    <sheet name="май" sheetId="47" r:id="rId6"/>
    <sheet name="июнь" sheetId="48" r:id="rId7"/>
    <sheet name="июль" sheetId="49" r:id="rId8"/>
    <sheet name="август" sheetId="50" r:id="rId9"/>
    <sheet name="сентябрь" sheetId="51" r:id="rId10"/>
    <sheet name="октябрь" sheetId="52" r:id="rId11"/>
    <sheet name="ноябрь" sheetId="53" r:id="rId12"/>
    <sheet name="декабрь" sheetId="54" r:id="rId13"/>
  </sheets>
  <definedNames>
    <definedName name="_xlnm.Print_Area" localSheetId="8">август!$A$1:$DC$59</definedName>
    <definedName name="_xlnm.Print_Area" localSheetId="4">апрель!$A$1:$DC$59</definedName>
    <definedName name="_xlnm.Print_Area" localSheetId="12">декабрь!$A$1:$DC$59</definedName>
    <definedName name="_xlnm.Print_Area" localSheetId="7">июль!$A$1:$DC$60</definedName>
    <definedName name="_xlnm.Print_Area" localSheetId="6">июнь!$A$1:$DC$59</definedName>
    <definedName name="_xlnm.Print_Area" localSheetId="5">май!$A$1:$DC$59</definedName>
    <definedName name="_xlnm.Print_Area" localSheetId="3">март!$A$1:$DC$59</definedName>
    <definedName name="_xlnm.Print_Area" localSheetId="11">ноябрь!$A$1:$DC$59</definedName>
    <definedName name="_xlnm.Print_Area" localSheetId="10">октябрь!$A$1:$DC$59</definedName>
    <definedName name="_xlnm.Print_Area" localSheetId="9">сентябрь!$A$1:$DC$59</definedName>
    <definedName name="_xlnm.Print_Area" localSheetId="2">февраль!$A$1:$DC$59</definedName>
    <definedName name="_xlnm.Print_Area" localSheetId="1">январь!$A$1:$DC$59</definedName>
  </definedNames>
  <calcPr calcId="124519"/>
</workbook>
</file>

<file path=xl/calcChain.xml><?xml version="1.0" encoding="utf-8"?>
<calcChain xmlns="http://schemas.openxmlformats.org/spreadsheetml/2006/main">
  <c r="CO8" i="28"/>
  <c r="CY59" i="47"/>
  <c r="CY59" i="48" s="1"/>
  <c r="CY60" i="49" s="1"/>
  <c r="CY59" i="50" s="1"/>
  <c r="CY59" i="51" s="1"/>
  <c r="CY59" i="52" s="1"/>
  <c r="CY59" i="53" s="1"/>
  <c r="CY59" i="54" s="1"/>
  <c r="CY59" i="46"/>
  <c r="CY59" i="45"/>
  <c r="CY59" i="40"/>
  <c r="CY59" i="28"/>
  <c r="D8"/>
  <c r="DC8"/>
  <c r="AZ54" i="54" l="1"/>
  <c r="CN54"/>
  <c r="AZ54" i="47"/>
  <c r="AY54"/>
  <c r="D40"/>
  <c r="D51" i="45"/>
  <c r="CT54" i="28"/>
  <c r="CR54"/>
  <c r="CQ54"/>
  <c r="CQ59" s="1"/>
  <c r="CC56"/>
  <c r="BC56"/>
  <c r="E54"/>
  <c r="AA54"/>
  <c r="AC54"/>
  <c r="AY53"/>
  <c r="AY7"/>
  <c r="AZ54" i="53" l="1"/>
  <c r="AZ54" i="51"/>
  <c r="AZ54" i="50"/>
  <c r="AZ54" i="48"/>
  <c r="AZ54" i="46"/>
  <c r="DB54" i="54"/>
  <c r="CZ54"/>
  <c r="CY54"/>
  <c r="CX54"/>
  <c r="CW54"/>
  <c r="CV54"/>
  <c r="CU54"/>
  <c r="CT54"/>
  <c r="CS54"/>
  <c r="CR54"/>
  <c r="CQ54"/>
  <c r="CP54"/>
  <c r="DB54" i="53"/>
  <c r="CZ54"/>
  <c r="CY54"/>
  <c r="CX54"/>
  <c r="CW54"/>
  <c r="CV54"/>
  <c r="CU54"/>
  <c r="CT54"/>
  <c r="CS54"/>
  <c r="CR54"/>
  <c r="CQ54"/>
  <c r="CP54"/>
  <c r="DB54" i="52"/>
  <c r="CZ54"/>
  <c r="CY54"/>
  <c r="CW54"/>
  <c r="CU54"/>
  <c r="CT54"/>
  <c r="CS54"/>
  <c r="CR54"/>
  <c r="CQ54"/>
  <c r="CP54"/>
  <c r="DB54" i="51"/>
  <c r="CZ54"/>
  <c r="CP54" s="1"/>
  <c r="CY54"/>
  <c r="CX54"/>
  <c r="CW54"/>
  <c r="CV54"/>
  <c r="CU54"/>
  <c r="CT54"/>
  <c r="CS54"/>
  <c r="CR54"/>
  <c r="CQ54"/>
  <c r="DB54" i="50"/>
  <c r="CZ54"/>
  <c r="CY54"/>
  <c r="CX54"/>
  <c r="CW54"/>
  <c r="CV54"/>
  <c r="CU54"/>
  <c r="CT54"/>
  <c r="CS54"/>
  <c r="CR54"/>
  <c r="CQ54"/>
  <c r="CP54"/>
  <c r="DB54" i="49"/>
  <c r="CZ54"/>
  <c r="CY54"/>
  <c r="CW54"/>
  <c r="CU54"/>
  <c r="CS54"/>
  <c r="CR54"/>
  <c r="CQ54"/>
  <c r="CP54"/>
  <c r="DB54" i="48"/>
  <c r="CZ54"/>
  <c r="CY54"/>
  <c r="CW54"/>
  <c r="CV54"/>
  <c r="CU54"/>
  <c r="CT54"/>
  <c r="CS54"/>
  <c r="CR54"/>
  <c r="CQ54"/>
  <c r="CP54"/>
  <c r="DB54" i="47"/>
  <c r="CZ54"/>
  <c r="CY54"/>
  <c r="CX54"/>
  <c r="CW54"/>
  <c r="CV54"/>
  <c r="CU54"/>
  <c r="CT54"/>
  <c r="CS54"/>
  <c r="CR54"/>
  <c r="CQ54"/>
  <c r="CP54"/>
  <c r="DB54" i="46"/>
  <c r="CZ54"/>
  <c r="CY54"/>
  <c r="CX54"/>
  <c r="CW54"/>
  <c r="CV54"/>
  <c r="CU54"/>
  <c r="CT54"/>
  <c r="CS54"/>
  <c r="CR54"/>
  <c r="CQ54"/>
  <c r="CP54"/>
  <c r="DB54" i="45"/>
  <c r="CY54"/>
  <c r="CX54"/>
  <c r="CW54"/>
  <c r="CV54"/>
  <c r="CU54"/>
  <c r="CT54"/>
  <c r="CS54"/>
  <c r="CR54"/>
  <c r="CQ54"/>
  <c r="CY54" i="40"/>
  <c r="CW54"/>
  <c r="CU54"/>
  <c r="CS54"/>
  <c r="CR54"/>
  <c r="CQ54"/>
  <c r="CQ59" s="1"/>
  <c r="AY53" i="54"/>
  <c r="AY52"/>
  <c r="AY51"/>
  <c r="AY50"/>
  <c r="AY49"/>
  <c r="AY48"/>
  <c r="AY47"/>
  <c r="AY46"/>
  <c r="AY45"/>
  <c r="AY44"/>
  <c r="AY43"/>
  <c r="AY42"/>
  <c r="AY41"/>
  <c r="AY40"/>
  <c r="AY39"/>
  <c r="AY38"/>
  <c r="AY37"/>
  <c r="AY36"/>
  <c r="AY35"/>
  <c r="AY34"/>
  <c r="AY33"/>
  <c r="AY32"/>
  <c r="AY31"/>
  <c r="AY30"/>
  <c r="AY29"/>
  <c r="AY28"/>
  <c r="AY27"/>
  <c r="AY26"/>
  <c r="AY25"/>
  <c r="AY24"/>
  <c r="AY23"/>
  <c r="AY22"/>
  <c r="AY21"/>
  <c r="AY20"/>
  <c r="AY19"/>
  <c r="AY18"/>
  <c r="AY17"/>
  <c r="AY16"/>
  <c r="AY15"/>
  <c r="AY14"/>
  <c r="AY13"/>
  <c r="AY12"/>
  <c r="AY11"/>
  <c r="AY10"/>
  <c r="AY9"/>
  <c r="AY53" i="53"/>
  <c r="AY52"/>
  <c r="AY51"/>
  <c r="AY50"/>
  <c r="D50" s="1"/>
  <c r="AY49"/>
  <c r="AY48"/>
  <c r="AY47"/>
  <c r="AY46"/>
  <c r="D46" s="1"/>
  <c r="AY45"/>
  <c r="AY44"/>
  <c r="AY43"/>
  <c r="AY42"/>
  <c r="D42" s="1"/>
  <c r="AY41"/>
  <c r="AY40"/>
  <c r="AY39"/>
  <c r="AY38"/>
  <c r="D38" s="1"/>
  <c r="AY37"/>
  <c r="AY36"/>
  <c r="AY35"/>
  <c r="AY34"/>
  <c r="D34" s="1"/>
  <c r="AY33"/>
  <c r="AY32"/>
  <c r="AY31"/>
  <c r="AY30"/>
  <c r="D30" s="1"/>
  <c r="AY29"/>
  <c r="AY28"/>
  <c r="AY27"/>
  <c r="AY26"/>
  <c r="D26" s="1"/>
  <c r="AY25"/>
  <c r="AY24"/>
  <c r="AY23"/>
  <c r="AY22"/>
  <c r="D22" s="1"/>
  <c r="AY21"/>
  <c r="AY20"/>
  <c r="AY19"/>
  <c r="AY18"/>
  <c r="D18" s="1"/>
  <c r="AY17"/>
  <c r="AY16"/>
  <c r="AY15"/>
  <c r="AY14"/>
  <c r="D14" s="1"/>
  <c r="AY13"/>
  <c r="AY12"/>
  <c r="AY11"/>
  <c r="AY10"/>
  <c r="D10" s="1"/>
  <c r="AY9"/>
  <c r="AY53" i="52"/>
  <c r="AY52"/>
  <c r="AY51"/>
  <c r="AY50"/>
  <c r="D50" s="1"/>
  <c r="AY49"/>
  <c r="AY48"/>
  <c r="D48" s="1"/>
  <c r="AY47"/>
  <c r="AY46"/>
  <c r="D46" s="1"/>
  <c r="AY45"/>
  <c r="AY44"/>
  <c r="AY43"/>
  <c r="AY42"/>
  <c r="D42" s="1"/>
  <c r="AY41"/>
  <c r="AY40"/>
  <c r="AY39"/>
  <c r="AY38"/>
  <c r="D38" s="1"/>
  <c r="AY37"/>
  <c r="AY36"/>
  <c r="AY35"/>
  <c r="AY34"/>
  <c r="D34" s="1"/>
  <c r="AY33"/>
  <c r="AY32"/>
  <c r="AY31"/>
  <c r="AY30"/>
  <c r="D30" s="1"/>
  <c r="AY29"/>
  <c r="AY28"/>
  <c r="AY27"/>
  <c r="AY26"/>
  <c r="D26" s="1"/>
  <c r="AY25"/>
  <c r="AY24"/>
  <c r="AY23"/>
  <c r="AY22"/>
  <c r="D22" s="1"/>
  <c r="AY21"/>
  <c r="AY20"/>
  <c r="AY19"/>
  <c r="AY18"/>
  <c r="D18" s="1"/>
  <c r="AY17"/>
  <c r="AY16"/>
  <c r="AY15"/>
  <c r="AY14"/>
  <c r="D14" s="1"/>
  <c r="AY13"/>
  <c r="AY12"/>
  <c r="AY11"/>
  <c r="AY10"/>
  <c r="D10" s="1"/>
  <c r="AY9"/>
  <c r="AY53" i="51"/>
  <c r="AY52"/>
  <c r="AY51"/>
  <c r="AY50"/>
  <c r="D50" s="1"/>
  <c r="AY49"/>
  <c r="AY48"/>
  <c r="AY47"/>
  <c r="AY46"/>
  <c r="D46" s="1"/>
  <c r="AY45"/>
  <c r="AY44"/>
  <c r="AY43"/>
  <c r="AY42"/>
  <c r="D42" s="1"/>
  <c r="AY41"/>
  <c r="AY40"/>
  <c r="AY39"/>
  <c r="AY38"/>
  <c r="D38" s="1"/>
  <c r="AY37"/>
  <c r="AY36"/>
  <c r="AY35"/>
  <c r="AY34"/>
  <c r="D34" s="1"/>
  <c r="AY33"/>
  <c r="AY32"/>
  <c r="AY31"/>
  <c r="AY30"/>
  <c r="D30" s="1"/>
  <c r="AY29"/>
  <c r="AY28"/>
  <c r="AY27"/>
  <c r="AY26"/>
  <c r="D26" s="1"/>
  <c r="AY25"/>
  <c r="AY24"/>
  <c r="AY23"/>
  <c r="AY22"/>
  <c r="D22" s="1"/>
  <c r="AY21"/>
  <c r="AY20"/>
  <c r="AY19"/>
  <c r="AY18"/>
  <c r="D18" s="1"/>
  <c r="AY17"/>
  <c r="AY16"/>
  <c r="AY15"/>
  <c r="AY14"/>
  <c r="D14" s="1"/>
  <c r="AY13"/>
  <c r="AY12"/>
  <c r="AY11"/>
  <c r="AY10"/>
  <c r="D10" s="1"/>
  <c r="AY9"/>
  <c r="AY53" i="50"/>
  <c r="AY52"/>
  <c r="AY51"/>
  <c r="AY50"/>
  <c r="AY49"/>
  <c r="AY48"/>
  <c r="AY47"/>
  <c r="AY46"/>
  <c r="AY45"/>
  <c r="AY44"/>
  <c r="AY43"/>
  <c r="AY42"/>
  <c r="AY41"/>
  <c r="AY40"/>
  <c r="AY39"/>
  <c r="AY38"/>
  <c r="AY37"/>
  <c r="AY36"/>
  <c r="AY35"/>
  <c r="AY34"/>
  <c r="AY33"/>
  <c r="AY32"/>
  <c r="AY31"/>
  <c r="AY30"/>
  <c r="AY29"/>
  <c r="AY28"/>
  <c r="AY27"/>
  <c r="AY26"/>
  <c r="AY25"/>
  <c r="AY24"/>
  <c r="AY23"/>
  <c r="AY22"/>
  <c r="AY21"/>
  <c r="AY20"/>
  <c r="AY19"/>
  <c r="AY18"/>
  <c r="AY17"/>
  <c r="AY16"/>
  <c r="AY15"/>
  <c r="AY14"/>
  <c r="AY13"/>
  <c r="AY12"/>
  <c r="AY11"/>
  <c r="AY10"/>
  <c r="AY9"/>
  <c r="AY53" i="49"/>
  <c r="AY52"/>
  <c r="D52" s="1"/>
  <c r="AY51"/>
  <c r="AY50"/>
  <c r="D50" s="1"/>
  <c r="AY49"/>
  <c r="AY48"/>
  <c r="D48" s="1"/>
  <c r="AY47"/>
  <c r="AY46"/>
  <c r="D46" s="1"/>
  <c r="AY45"/>
  <c r="AY44"/>
  <c r="D44" s="1"/>
  <c r="AY43"/>
  <c r="AY42"/>
  <c r="D42" s="1"/>
  <c r="AY41"/>
  <c r="AY40"/>
  <c r="D40" s="1"/>
  <c r="AY39"/>
  <c r="AY38"/>
  <c r="D38" s="1"/>
  <c r="AY37"/>
  <c r="AY36"/>
  <c r="D36" s="1"/>
  <c r="AY35"/>
  <c r="AY34"/>
  <c r="D34" s="1"/>
  <c r="AY33"/>
  <c r="AY32"/>
  <c r="D32" s="1"/>
  <c r="AY31"/>
  <c r="AY30"/>
  <c r="D30" s="1"/>
  <c r="AY29"/>
  <c r="AY28"/>
  <c r="D28" s="1"/>
  <c r="AY27"/>
  <c r="AY26"/>
  <c r="D26" s="1"/>
  <c r="AY25"/>
  <c r="AY24"/>
  <c r="D24" s="1"/>
  <c r="AY23"/>
  <c r="AY22"/>
  <c r="D22" s="1"/>
  <c r="AY21"/>
  <c r="AY20"/>
  <c r="D20" s="1"/>
  <c r="AY19"/>
  <c r="AY18"/>
  <c r="D18" s="1"/>
  <c r="AY17"/>
  <c r="AY16"/>
  <c r="D16" s="1"/>
  <c r="AY15"/>
  <c r="AY14"/>
  <c r="D14" s="1"/>
  <c r="AY13"/>
  <c r="AY12"/>
  <c r="D12" s="1"/>
  <c r="AY11"/>
  <c r="AY10"/>
  <c r="D10" s="1"/>
  <c r="AY9"/>
  <c r="AY53" i="48"/>
  <c r="AY52"/>
  <c r="AY51"/>
  <c r="D51" s="1"/>
  <c r="AY50"/>
  <c r="D50" s="1"/>
  <c r="AY49"/>
  <c r="AY48"/>
  <c r="AY47"/>
  <c r="D47" s="1"/>
  <c r="AY46"/>
  <c r="D46" s="1"/>
  <c r="AY45"/>
  <c r="AY44"/>
  <c r="AY43"/>
  <c r="D43" s="1"/>
  <c r="AY42"/>
  <c r="D42" s="1"/>
  <c r="AY41"/>
  <c r="AY40"/>
  <c r="AY39"/>
  <c r="D39" s="1"/>
  <c r="AY38"/>
  <c r="D38" s="1"/>
  <c r="AY37"/>
  <c r="AY36"/>
  <c r="AY35"/>
  <c r="D35" s="1"/>
  <c r="AY34"/>
  <c r="D34" s="1"/>
  <c r="AY33"/>
  <c r="AY32"/>
  <c r="AY31"/>
  <c r="D31" s="1"/>
  <c r="AY30"/>
  <c r="D30" s="1"/>
  <c r="AY29"/>
  <c r="AY28"/>
  <c r="AY27"/>
  <c r="D27" s="1"/>
  <c r="AY26"/>
  <c r="D26" s="1"/>
  <c r="AY25"/>
  <c r="AY24"/>
  <c r="AY23"/>
  <c r="D23" s="1"/>
  <c r="AY22"/>
  <c r="D22" s="1"/>
  <c r="AY21"/>
  <c r="AY20"/>
  <c r="AY19"/>
  <c r="D19" s="1"/>
  <c r="AY18"/>
  <c r="D18" s="1"/>
  <c r="AY17"/>
  <c r="AY16"/>
  <c r="AY15"/>
  <c r="D15" s="1"/>
  <c r="AY14"/>
  <c r="D14" s="1"/>
  <c r="AY13"/>
  <c r="AY12"/>
  <c r="AY11"/>
  <c r="D11" s="1"/>
  <c r="AY10"/>
  <c r="D10" s="1"/>
  <c r="AY9"/>
  <c r="AY53" i="47"/>
  <c r="AY52"/>
  <c r="AY51"/>
  <c r="AY50"/>
  <c r="AY49"/>
  <c r="AY48"/>
  <c r="AY47"/>
  <c r="AY46"/>
  <c r="AY45"/>
  <c r="AY44"/>
  <c r="AY43"/>
  <c r="AY42"/>
  <c r="AY41"/>
  <c r="AY40"/>
  <c r="AY39"/>
  <c r="AY38"/>
  <c r="AY37"/>
  <c r="AY36"/>
  <c r="AY35"/>
  <c r="AY34"/>
  <c r="AY33"/>
  <c r="AY32"/>
  <c r="AY31"/>
  <c r="AY30"/>
  <c r="AY29"/>
  <c r="AY28"/>
  <c r="AY27"/>
  <c r="AY26"/>
  <c r="AY25"/>
  <c r="AY24"/>
  <c r="AY23"/>
  <c r="AY22"/>
  <c r="AY21"/>
  <c r="AY20"/>
  <c r="AY19"/>
  <c r="AY18"/>
  <c r="AY17"/>
  <c r="AY16"/>
  <c r="AY15"/>
  <c r="AY14"/>
  <c r="AY13"/>
  <c r="AY12"/>
  <c r="AY11"/>
  <c r="AY10"/>
  <c r="AY9"/>
  <c r="AY53" i="46"/>
  <c r="D53" s="1"/>
  <c r="AY52"/>
  <c r="D52" s="1"/>
  <c r="AY51"/>
  <c r="AY50"/>
  <c r="AY49"/>
  <c r="D49" s="1"/>
  <c r="AY48"/>
  <c r="D48" s="1"/>
  <c r="AY47"/>
  <c r="AY46"/>
  <c r="AY45"/>
  <c r="D45" s="1"/>
  <c r="AY44"/>
  <c r="D44" s="1"/>
  <c r="AY43"/>
  <c r="AY42"/>
  <c r="AY41"/>
  <c r="D41" s="1"/>
  <c r="AY40"/>
  <c r="D40" s="1"/>
  <c r="AY39"/>
  <c r="AY38"/>
  <c r="AY37"/>
  <c r="D37" s="1"/>
  <c r="AY36"/>
  <c r="D36" s="1"/>
  <c r="AY35"/>
  <c r="AY34"/>
  <c r="AY33"/>
  <c r="D33" s="1"/>
  <c r="AY32"/>
  <c r="D32" s="1"/>
  <c r="AY31"/>
  <c r="AY30"/>
  <c r="AY29"/>
  <c r="D29" s="1"/>
  <c r="AY28"/>
  <c r="D28" s="1"/>
  <c r="AY27"/>
  <c r="AY26"/>
  <c r="AY25"/>
  <c r="D25" s="1"/>
  <c r="AY24"/>
  <c r="D24" s="1"/>
  <c r="AY23"/>
  <c r="AY22"/>
  <c r="AY21"/>
  <c r="D21" s="1"/>
  <c r="AY20"/>
  <c r="D20" s="1"/>
  <c r="AY19"/>
  <c r="AY18"/>
  <c r="AY17"/>
  <c r="D17" s="1"/>
  <c r="AY16"/>
  <c r="D16" s="1"/>
  <c r="AY15"/>
  <c r="AY14"/>
  <c r="AY13"/>
  <c r="D13" s="1"/>
  <c r="AY12"/>
  <c r="D12" s="1"/>
  <c r="AY11"/>
  <c r="AY10"/>
  <c r="AY9"/>
  <c r="D9" s="1"/>
  <c r="CN8" i="47"/>
  <c r="CP8"/>
  <c r="CR8"/>
  <c r="CT8"/>
  <c r="CV8"/>
  <c r="CX8"/>
  <c r="CZ8"/>
  <c r="DB8"/>
  <c r="D53"/>
  <c r="D52"/>
  <c r="D51"/>
  <c r="D50"/>
  <c r="D49"/>
  <c r="D48"/>
  <c r="D47"/>
  <c r="D46"/>
  <c r="D45"/>
  <c r="D44"/>
  <c r="D43"/>
  <c r="D42"/>
  <c r="D41"/>
  <c r="D39"/>
  <c r="D38"/>
  <c r="D37"/>
  <c r="D36"/>
  <c r="D35"/>
  <c r="D34"/>
  <c r="D33"/>
  <c r="D32"/>
  <c r="D31"/>
  <c r="D30"/>
  <c r="D29"/>
  <c r="D28"/>
  <c r="D27"/>
  <c r="D26"/>
  <c r="D25"/>
  <c r="D24"/>
  <c r="D23"/>
  <c r="D22"/>
  <c r="D21"/>
  <c r="D20"/>
  <c r="D19"/>
  <c r="D18"/>
  <c r="D17"/>
  <c r="D16"/>
  <c r="D15"/>
  <c r="D14"/>
  <c r="D13"/>
  <c r="D12"/>
  <c r="D11"/>
  <c r="D10"/>
  <c r="D9"/>
  <c r="D53" i="54"/>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53" i="53"/>
  <c r="D52"/>
  <c r="D51"/>
  <c r="D49"/>
  <c r="D48"/>
  <c r="D47"/>
  <c r="D45"/>
  <c r="D44"/>
  <c r="D43"/>
  <c r="D41"/>
  <c r="D40"/>
  <c r="D39"/>
  <c r="D37"/>
  <c r="D36"/>
  <c r="D35"/>
  <c r="D33"/>
  <c r="D32"/>
  <c r="D31"/>
  <c r="D29"/>
  <c r="D28"/>
  <c r="D27"/>
  <c r="D25"/>
  <c r="D24"/>
  <c r="D23"/>
  <c r="D21"/>
  <c r="D20"/>
  <c r="D19"/>
  <c r="D17"/>
  <c r="D16"/>
  <c r="D15"/>
  <c r="D13"/>
  <c r="D12"/>
  <c r="D11"/>
  <c r="D9"/>
  <c r="D53" i="52"/>
  <c r="D52"/>
  <c r="D51"/>
  <c r="D49"/>
  <c r="D47"/>
  <c r="D45"/>
  <c r="D44"/>
  <c r="D43"/>
  <c r="D41"/>
  <c r="D40"/>
  <c r="D39"/>
  <c r="D37"/>
  <c r="D36"/>
  <c r="D35"/>
  <c r="D33"/>
  <c r="D32"/>
  <c r="D31"/>
  <c r="D29"/>
  <c r="D28"/>
  <c r="D27"/>
  <c r="D25"/>
  <c r="D24"/>
  <c r="D23"/>
  <c r="D21"/>
  <c r="D20"/>
  <c r="D19"/>
  <c r="D17"/>
  <c r="D16"/>
  <c r="D15"/>
  <c r="D13"/>
  <c r="D12"/>
  <c r="D11"/>
  <c r="D9"/>
  <c r="D53" i="51"/>
  <c r="D52"/>
  <c r="D51"/>
  <c r="D49"/>
  <c r="D48"/>
  <c r="D47"/>
  <c r="D45"/>
  <c r="D44"/>
  <c r="D43"/>
  <c r="D41"/>
  <c r="D40"/>
  <c r="D39"/>
  <c r="D37"/>
  <c r="D36"/>
  <c r="D35"/>
  <c r="D33"/>
  <c r="D32"/>
  <c r="D31"/>
  <c r="D29"/>
  <c r="D28"/>
  <c r="D27"/>
  <c r="D25"/>
  <c r="D24"/>
  <c r="D23"/>
  <c r="D21"/>
  <c r="D20"/>
  <c r="D19"/>
  <c r="D17"/>
  <c r="D16"/>
  <c r="D15"/>
  <c r="D13"/>
  <c r="D12"/>
  <c r="D11"/>
  <c r="D9"/>
  <c r="D53" i="50"/>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53" i="49"/>
  <c r="D51"/>
  <c r="D49"/>
  <c r="D47"/>
  <c r="D45"/>
  <c r="D43"/>
  <c r="D41"/>
  <c r="D39"/>
  <c r="D37"/>
  <c r="D35"/>
  <c r="D33"/>
  <c r="D31"/>
  <c r="D29"/>
  <c r="D27"/>
  <c r="D25"/>
  <c r="D23"/>
  <c r="D21"/>
  <c r="D19"/>
  <c r="D17"/>
  <c r="D15"/>
  <c r="D13"/>
  <c r="D11"/>
  <c r="D9"/>
  <c r="D53" i="48"/>
  <c r="D52"/>
  <c r="D49"/>
  <c r="D48"/>
  <c r="D45"/>
  <c r="D44"/>
  <c r="D41"/>
  <c r="D40"/>
  <c r="D37"/>
  <c r="D36"/>
  <c r="D33"/>
  <c r="D32"/>
  <c r="D29"/>
  <c r="D28"/>
  <c r="D25"/>
  <c r="D24"/>
  <c r="D21"/>
  <c r="D20"/>
  <c r="D17"/>
  <c r="D16"/>
  <c r="D13"/>
  <c r="D12"/>
  <c r="D9"/>
  <c r="D51" i="46"/>
  <c r="D50"/>
  <c r="D47"/>
  <c r="D46"/>
  <c r="D43"/>
  <c r="D42"/>
  <c r="D39"/>
  <c r="D38"/>
  <c r="D35"/>
  <c r="D34"/>
  <c r="D31"/>
  <c r="D30"/>
  <c r="D27"/>
  <c r="D26"/>
  <c r="D23"/>
  <c r="D22"/>
  <c r="D19"/>
  <c r="D18"/>
  <c r="D15"/>
  <c r="D14"/>
  <c r="D11"/>
  <c r="D10"/>
  <c r="D53" i="45"/>
  <c r="D52"/>
  <c r="D50"/>
  <c r="D49"/>
  <c r="D48"/>
  <c r="D47"/>
  <c r="D45"/>
  <c r="D44"/>
  <c r="D43"/>
  <c r="D42"/>
  <c r="D41"/>
  <c r="D40"/>
  <c r="D39"/>
  <c r="D38"/>
  <c r="D37"/>
  <c r="D36"/>
  <c r="D35"/>
  <c r="D34"/>
  <c r="D33"/>
  <c r="D32"/>
  <c r="D31"/>
  <c r="D30"/>
  <c r="D29"/>
  <c r="D28"/>
  <c r="D27"/>
  <c r="D26"/>
  <c r="D25"/>
  <c r="D24"/>
  <c r="D23"/>
  <c r="D22"/>
  <c r="D21"/>
  <c r="D20"/>
  <c r="D19"/>
  <c r="D18"/>
  <c r="D17"/>
  <c r="D16"/>
  <c r="D15"/>
  <c r="D14"/>
  <c r="D13"/>
  <c r="D12"/>
  <c r="D11"/>
  <c r="D10"/>
  <c r="D9"/>
  <c r="D40" i="28"/>
  <c r="D41"/>
  <c r="D42"/>
  <c r="D43"/>
  <c r="D44"/>
  <c r="D45"/>
  <c r="D46"/>
  <c r="D47"/>
  <c r="D49"/>
  <c r="D50"/>
  <c r="D51"/>
  <c r="D52"/>
  <c r="D53"/>
  <c r="AY53" i="45"/>
  <c r="AY52"/>
  <c r="AY51"/>
  <c r="AY50"/>
  <c r="AY49"/>
  <c r="AY48"/>
  <c r="AY47"/>
  <c r="AY46"/>
  <c r="D46" s="1"/>
  <c r="AY45"/>
  <c r="AY44"/>
  <c r="AY43"/>
  <c r="AY42"/>
  <c r="AY41"/>
  <c r="AY40"/>
  <c r="AY39"/>
  <c r="AY38"/>
  <c r="AY37"/>
  <c r="AY36"/>
  <c r="AY35"/>
  <c r="AY34"/>
  <c r="AY33"/>
  <c r="AY32"/>
  <c r="AY31"/>
  <c r="AY30"/>
  <c r="AY29"/>
  <c r="AY28"/>
  <c r="AY27"/>
  <c r="AY26"/>
  <c r="AY25"/>
  <c r="AY24"/>
  <c r="AY23"/>
  <c r="AY22"/>
  <c r="AY21"/>
  <c r="AY20"/>
  <c r="AY19"/>
  <c r="AY18"/>
  <c r="AY17"/>
  <c r="AY16"/>
  <c r="AY15"/>
  <c r="AY14"/>
  <c r="AY13"/>
  <c r="AY12"/>
  <c r="AY11"/>
  <c r="AY10"/>
  <c r="AY9"/>
  <c r="AY53" i="40"/>
  <c r="D53" s="1"/>
  <c r="AY52"/>
  <c r="D52" s="1"/>
  <c r="AY51"/>
  <c r="D51" s="1"/>
  <c r="AY50"/>
  <c r="D50" s="1"/>
  <c r="AY49"/>
  <c r="D49" s="1"/>
  <c r="AY48"/>
  <c r="D48" s="1"/>
  <c r="AY47"/>
  <c r="D47" s="1"/>
  <c r="AY46"/>
  <c r="D46" s="1"/>
  <c r="AY45"/>
  <c r="D45" s="1"/>
  <c r="AY44"/>
  <c r="D44" s="1"/>
  <c r="AY43"/>
  <c r="D43" s="1"/>
  <c r="AY42"/>
  <c r="D42" s="1"/>
  <c r="AY41"/>
  <c r="D41" s="1"/>
  <c r="AY40"/>
  <c r="D40" s="1"/>
  <c r="AY39"/>
  <c r="D39" s="1"/>
  <c r="AY38"/>
  <c r="D38" s="1"/>
  <c r="AY37"/>
  <c r="D37" s="1"/>
  <c r="AY36"/>
  <c r="D36" s="1"/>
  <c r="AY35"/>
  <c r="D35" s="1"/>
  <c r="AY34"/>
  <c r="D34" s="1"/>
  <c r="AY33"/>
  <c r="D33" s="1"/>
  <c r="AY32"/>
  <c r="D32" s="1"/>
  <c r="AY31"/>
  <c r="D31" s="1"/>
  <c r="AY30"/>
  <c r="D30" s="1"/>
  <c r="AY29"/>
  <c r="D29" s="1"/>
  <c r="AY28"/>
  <c r="D28" s="1"/>
  <c r="AY27"/>
  <c r="D27" s="1"/>
  <c r="AY26"/>
  <c r="D26" s="1"/>
  <c r="AY25"/>
  <c r="D25" s="1"/>
  <c r="AY24"/>
  <c r="D24" s="1"/>
  <c r="AY23"/>
  <c r="D23" s="1"/>
  <c r="AY22"/>
  <c r="D22" s="1"/>
  <c r="AY21"/>
  <c r="D21" s="1"/>
  <c r="AY20"/>
  <c r="D20" s="1"/>
  <c r="AY19"/>
  <c r="D19" s="1"/>
  <c r="AY18"/>
  <c r="D18" s="1"/>
  <c r="AY17"/>
  <c r="D17" s="1"/>
  <c r="AY16"/>
  <c r="D16" s="1"/>
  <c r="AY15"/>
  <c r="D15" s="1"/>
  <c r="AY14"/>
  <c r="D14" s="1"/>
  <c r="AY13"/>
  <c r="D13" s="1"/>
  <c r="AY12"/>
  <c r="D12" s="1"/>
  <c r="AY11"/>
  <c r="D11" s="1"/>
  <c r="AY10"/>
  <c r="D10" s="1"/>
  <c r="AY9"/>
  <c r="D9" s="1"/>
  <c r="CN8" i="46"/>
  <c r="CP8"/>
  <c r="CR8"/>
  <c r="CT8"/>
  <c r="CV8"/>
  <c r="CX8"/>
  <c r="CZ8"/>
  <c r="DB8"/>
  <c r="CN8" i="48"/>
  <c r="CP8"/>
  <c r="CR8"/>
  <c r="CT8"/>
  <c r="CV8"/>
  <c r="CX8"/>
  <c r="CZ8"/>
  <c r="DB8"/>
  <c r="CN8" i="49"/>
  <c r="CP8"/>
  <c r="CR8"/>
  <c r="CT8"/>
  <c r="CV8"/>
  <c r="CX8"/>
  <c r="CZ8"/>
  <c r="DB8"/>
  <c r="CN8" i="50"/>
  <c r="CP8"/>
  <c r="CR8"/>
  <c r="CT8"/>
  <c r="CV8"/>
  <c r="CX8"/>
  <c r="CZ8"/>
  <c r="DB8"/>
  <c r="CN8" i="51"/>
  <c r="CP8"/>
  <c r="CR8"/>
  <c r="CT8"/>
  <c r="CV8"/>
  <c r="CX8"/>
  <c r="CZ8"/>
  <c r="DB8"/>
  <c r="CN8" i="52"/>
  <c r="CP8"/>
  <c r="CR8"/>
  <c r="CT8"/>
  <c r="CV8"/>
  <c r="CX8"/>
  <c r="CZ8"/>
  <c r="DB8"/>
  <c r="CN8" i="53"/>
  <c r="CP8"/>
  <c r="CR8"/>
  <c r="CT8"/>
  <c r="CV8"/>
  <c r="CX8"/>
  <c r="CZ8"/>
  <c r="DB8"/>
  <c r="CN8" i="54"/>
  <c r="CP8"/>
  <c r="CR8"/>
  <c r="CT8"/>
  <c r="CV8"/>
  <c r="CX8"/>
  <c r="CZ8"/>
  <c r="DB8"/>
  <c r="CM54"/>
  <c r="CL54"/>
  <c r="CK54"/>
  <c r="CJ54"/>
  <c r="CI54"/>
  <c r="CH54"/>
  <c r="CG54"/>
  <c r="CG55" s="1"/>
  <c r="CF54"/>
  <c r="CE54"/>
  <c r="CD54"/>
  <c r="CC54"/>
  <c r="CC55" s="1"/>
  <c r="CB54"/>
  <c r="CA54"/>
  <c r="BZ54"/>
  <c r="BY54"/>
  <c r="BX54"/>
  <c r="BW54"/>
  <c r="BV54"/>
  <c r="BU54"/>
  <c r="BT55" s="1"/>
  <c r="BT54"/>
  <c r="BS54"/>
  <c r="BR54"/>
  <c r="BQ54"/>
  <c r="BP54"/>
  <c r="BO54"/>
  <c r="BN54"/>
  <c r="BM54"/>
  <c r="BL54"/>
  <c r="BK54"/>
  <c r="BJ54"/>
  <c r="BI54"/>
  <c r="BH54"/>
  <c r="BG54"/>
  <c r="BF54"/>
  <c r="BE54"/>
  <c r="BD54"/>
  <c r="BC54"/>
  <c r="BB54"/>
  <c r="BA54"/>
  <c r="BA55" s="1"/>
  <c r="CM54" i="53"/>
  <c r="CL54"/>
  <c r="CK54"/>
  <c r="CJ54"/>
  <c r="CI54"/>
  <c r="CH54"/>
  <c r="CG54"/>
  <c r="CG55" s="1"/>
  <c r="CF54"/>
  <c r="CE54"/>
  <c r="CD54"/>
  <c r="CC54"/>
  <c r="CC55" s="1"/>
  <c r="CB54"/>
  <c r="CA54"/>
  <c r="BZ54"/>
  <c r="BY54"/>
  <c r="BX54"/>
  <c r="BW54"/>
  <c r="BV54"/>
  <c r="BU54"/>
  <c r="BT54"/>
  <c r="BS54"/>
  <c r="BR54"/>
  <c r="BQ54"/>
  <c r="BP54"/>
  <c r="BO54"/>
  <c r="BN54"/>
  <c r="BM54"/>
  <c r="BL55" s="1"/>
  <c r="BL54"/>
  <c r="BK54"/>
  <c r="BJ54"/>
  <c r="BI54"/>
  <c r="BH54"/>
  <c r="BG54"/>
  <c r="BF54"/>
  <c r="BE54"/>
  <c r="BD54"/>
  <c r="BC54"/>
  <c r="BB54"/>
  <c r="BA54"/>
  <c r="BA55" s="1"/>
  <c r="CM54" i="52"/>
  <c r="CL54"/>
  <c r="CK54"/>
  <c r="CJ54"/>
  <c r="CI54"/>
  <c r="CH54"/>
  <c r="CG54"/>
  <c r="CF54"/>
  <c r="CE54"/>
  <c r="CD54"/>
  <c r="CC54"/>
  <c r="CC55" s="1"/>
  <c r="CB54"/>
  <c r="CA54"/>
  <c r="BZ54"/>
  <c r="BY54"/>
  <c r="BX54"/>
  <c r="BW54"/>
  <c r="BV54"/>
  <c r="BU54"/>
  <c r="BT54"/>
  <c r="BS54"/>
  <c r="BR54"/>
  <c r="BQ54"/>
  <c r="BP54"/>
  <c r="BO54"/>
  <c r="BN54"/>
  <c r="BM54"/>
  <c r="BL55" s="1"/>
  <c r="BL54"/>
  <c r="BK54"/>
  <c r="BJ54"/>
  <c r="BI54"/>
  <c r="BH54"/>
  <c r="BG54"/>
  <c r="BF54"/>
  <c r="BE54"/>
  <c r="BD54"/>
  <c r="BC54"/>
  <c r="BB54"/>
  <c r="BA54"/>
  <c r="BA55" s="1"/>
  <c r="CM54" i="51"/>
  <c r="CL54"/>
  <c r="CK54"/>
  <c r="CJ54"/>
  <c r="CI54"/>
  <c r="CH54"/>
  <c r="CG54"/>
  <c r="CG55" s="1"/>
  <c r="CF54"/>
  <c r="CE54"/>
  <c r="CD54"/>
  <c r="CC54"/>
  <c r="CC55" s="1"/>
  <c r="CB54"/>
  <c r="CA54"/>
  <c r="BZ54"/>
  <c r="BY54"/>
  <c r="BX54"/>
  <c r="BW54"/>
  <c r="BV54"/>
  <c r="BU54"/>
  <c r="BT55" s="1"/>
  <c r="BT54"/>
  <c r="BS54"/>
  <c r="BR54"/>
  <c r="BQ54"/>
  <c r="BP54"/>
  <c r="BO54"/>
  <c r="BN54"/>
  <c r="BM54"/>
  <c r="BL54"/>
  <c r="BK54"/>
  <c r="BJ54"/>
  <c r="BI54"/>
  <c r="BH54"/>
  <c r="BG54"/>
  <c r="BF54"/>
  <c r="BE54"/>
  <c r="BD54"/>
  <c r="BC54"/>
  <c r="BB54"/>
  <c r="BA54"/>
  <c r="BA55" s="1"/>
  <c r="CM54" i="50"/>
  <c r="CL54"/>
  <c r="CK54"/>
  <c r="CJ54"/>
  <c r="CI54"/>
  <c r="CH54"/>
  <c r="CG54"/>
  <c r="CF54"/>
  <c r="CE54"/>
  <c r="CD54"/>
  <c r="CC54"/>
  <c r="CC55" s="1"/>
  <c r="CB54"/>
  <c r="CA54"/>
  <c r="BZ54"/>
  <c r="BY54"/>
  <c r="BX54"/>
  <c r="BW54"/>
  <c r="BV54"/>
  <c r="BU54"/>
  <c r="BT54"/>
  <c r="BS54"/>
  <c r="BR54"/>
  <c r="BQ54"/>
  <c r="BP54"/>
  <c r="BO54"/>
  <c r="BN54"/>
  <c r="BM54"/>
  <c r="BL55" s="1"/>
  <c r="BL54"/>
  <c r="BK54"/>
  <c r="BJ54"/>
  <c r="BI54"/>
  <c r="BH54"/>
  <c r="BG54"/>
  <c r="BF54"/>
  <c r="BE54"/>
  <c r="BD54"/>
  <c r="BC54"/>
  <c r="BB54"/>
  <c r="BA54"/>
  <c r="BA55" s="1"/>
  <c r="CM54" i="49"/>
  <c r="CL54"/>
  <c r="CK54"/>
  <c r="CJ54"/>
  <c r="CI54"/>
  <c r="CH54"/>
  <c r="CG54"/>
  <c r="CG55" s="1"/>
  <c r="CV54" s="1"/>
  <c r="CF54"/>
  <c r="CE54"/>
  <c r="CD54"/>
  <c r="CC54"/>
  <c r="CB54"/>
  <c r="CA54"/>
  <c r="BZ54"/>
  <c r="BY54"/>
  <c r="BX54"/>
  <c r="BW54"/>
  <c r="BV54"/>
  <c r="BU54"/>
  <c r="BT54"/>
  <c r="BS54"/>
  <c r="BR54"/>
  <c r="BQ54"/>
  <c r="BP54"/>
  <c r="BO54"/>
  <c r="BN54"/>
  <c r="BM54"/>
  <c r="BL54"/>
  <c r="BK54"/>
  <c r="BJ54"/>
  <c r="BI54"/>
  <c r="BH54"/>
  <c r="BG54"/>
  <c r="BF54"/>
  <c r="BE54"/>
  <c r="BD54"/>
  <c r="BC54"/>
  <c r="BB54"/>
  <c r="BA54"/>
  <c r="BA55" s="1"/>
  <c r="BL55" i="48"/>
  <c r="CM54"/>
  <c r="CL54"/>
  <c r="CK54"/>
  <c r="CJ54"/>
  <c r="CI54"/>
  <c r="CH54"/>
  <c r="CG54"/>
  <c r="CF54"/>
  <c r="CE54"/>
  <c r="CD54"/>
  <c r="CC54"/>
  <c r="CC55" s="1"/>
  <c r="CB54"/>
  <c r="CA54"/>
  <c r="BZ54"/>
  <c r="BY54"/>
  <c r="BX54"/>
  <c r="BW54"/>
  <c r="BV54"/>
  <c r="BU54"/>
  <c r="BT54"/>
  <c r="BS54"/>
  <c r="BR54"/>
  <c r="BQ54"/>
  <c r="BP54"/>
  <c r="BO54"/>
  <c r="BN54"/>
  <c r="BM54"/>
  <c r="BL54"/>
  <c r="BK54"/>
  <c r="BJ54"/>
  <c r="BI54"/>
  <c r="BH54"/>
  <c r="BH55" s="1"/>
  <c r="BG54"/>
  <c r="BF54"/>
  <c r="BE54"/>
  <c r="BD54"/>
  <c r="BC54"/>
  <c r="BA55" s="1"/>
  <c r="BB54"/>
  <c r="BA54"/>
  <c r="CM54" i="47"/>
  <c r="CL54"/>
  <c r="CK54"/>
  <c r="CJ54"/>
  <c r="CI54"/>
  <c r="CH54"/>
  <c r="CG54"/>
  <c r="CG55" s="1"/>
  <c r="CF54"/>
  <c r="CE54"/>
  <c r="CD54"/>
  <c r="CC54"/>
  <c r="CC55" s="1"/>
  <c r="CB54"/>
  <c r="CA54"/>
  <c r="BZ54"/>
  <c r="BY54"/>
  <c r="BX54"/>
  <c r="BW54"/>
  <c r="BV54"/>
  <c r="BU54"/>
  <c r="BT54"/>
  <c r="BS54"/>
  <c r="BR54"/>
  <c r="BQ54"/>
  <c r="BP54"/>
  <c r="BO54"/>
  <c r="BN54"/>
  <c r="BM54"/>
  <c r="BL54"/>
  <c r="BK54"/>
  <c r="BJ54"/>
  <c r="BJ55" s="1"/>
  <c r="BI54"/>
  <c r="BH54"/>
  <c r="BG54"/>
  <c r="BF54"/>
  <c r="BE54"/>
  <c r="BD54"/>
  <c r="BC54"/>
  <c r="BB54"/>
  <c r="BA54"/>
  <c r="BA55" s="1"/>
  <c r="CM54" i="46"/>
  <c r="CL54"/>
  <c r="CK54"/>
  <c r="CJ54"/>
  <c r="CI54"/>
  <c r="CH54"/>
  <c r="CG54"/>
  <c r="CG55" s="1"/>
  <c r="CF54"/>
  <c r="CE54"/>
  <c r="CD54"/>
  <c r="CC54"/>
  <c r="CC55" s="1"/>
  <c r="CB54"/>
  <c r="CA54"/>
  <c r="BZ54"/>
  <c r="BY54"/>
  <c r="BX54"/>
  <c r="BW54"/>
  <c r="BV54"/>
  <c r="BU54"/>
  <c r="BT54"/>
  <c r="BS54"/>
  <c r="BR54"/>
  <c r="BQ54"/>
  <c r="BP54"/>
  <c r="BO54"/>
  <c r="BN54"/>
  <c r="BM54"/>
  <c r="BL55" s="1"/>
  <c r="BL54"/>
  <c r="BK54"/>
  <c r="BJ54"/>
  <c r="BI54"/>
  <c r="BH54"/>
  <c r="BG54"/>
  <c r="BF54"/>
  <c r="BE54"/>
  <c r="BD54"/>
  <c r="BC54"/>
  <c r="BB54"/>
  <c r="BA54"/>
  <c r="BA55" s="1"/>
  <c r="CM54" i="45"/>
  <c r="CL54"/>
  <c r="CK54"/>
  <c r="CJ54"/>
  <c r="CI54"/>
  <c r="CH54"/>
  <c r="CG54"/>
  <c r="CG55" s="1"/>
  <c r="CF54"/>
  <c r="CE54"/>
  <c r="CD54"/>
  <c r="CC54"/>
  <c r="CC55" s="1"/>
  <c r="CB54"/>
  <c r="CA54"/>
  <c r="BZ54"/>
  <c r="BY54"/>
  <c r="BX54"/>
  <c r="BW54"/>
  <c r="BV54"/>
  <c r="BU54"/>
  <c r="BT54"/>
  <c r="BS54"/>
  <c r="BR54"/>
  <c r="BQ54"/>
  <c r="BP54"/>
  <c r="BO54"/>
  <c r="BN54"/>
  <c r="BM54"/>
  <c r="BL54"/>
  <c r="BK54"/>
  <c r="BJ54"/>
  <c r="BJ55" s="1"/>
  <c r="BI54"/>
  <c r="BH54"/>
  <c r="BG54"/>
  <c r="BF54"/>
  <c r="BE54"/>
  <c r="BD54"/>
  <c r="BC54"/>
  <c r="BB54"/>
  <c r="BA54"/>
  <c r="CM54" i="40"/>
  <c r="CL54"/>
  <c r="CK54"/>
  <c r="CJ54"/>
  <c r="CI54"/>
  <c r="CH54"/>
  <c r="CG54"/>
  <c r="CF54"/>
  <c r="CE54"/>
  <c r="CD54"/>
  <c r="CC54"/>
  <c r="CB54"/>
  <c r="CA54"/>
  <c r="BZ54"/>
  <c r="BY54"/>
  <c r="BX54"/>
  <c r="BW54"/>
  <c r="BV54"/>
  <c r="BU54"/>
  <c r="BT54"/>
  <c r="BS54"/>
  <c r="BR54"/>
  <c r="BQ54"/>
  <c r="BP54"/>
  <c r="BO54"/>
  <c r="BN54"/>
  <c r="BM54"/>
  <c r="BL54"/>
  <c r="BK54"/>
  <c r="BJ54"/>
  <c r="BI54"/>
  <c r="BH54"/>
  <c r="BG54"/>
  <c r="BF54"/>
  <c r="BE54"/>
  <c r="BD54"/>
  <c r="BC54"/>
  <c r="BB54"/>
  <c r="BA54"/>
  <c r="F54"/>
  <c r="G54"/>
  <c r="H54"/>
  <c r="I54"/>
  <c r="J54"/>
  <c r="K54"/>
  <c r="L54"/>
  <c r="M54"/>
  <c r="N54"/>
  <c r="O54"/>
  <c r="P54"/>
  <c r="Q54"/>
  <c r="R54"/>
  <c r="S54"/>
  <c r="T54"/>
  <c r="U54"/>
  <c r="V54"/>
  <c r="W54"/>
  <c r="X54"/>
  <c r="Y54"/>
  <c r="Z54"/>
  <c r="AB54"/>
  <c r="AD54"/>
  <c r="AF54"/>
  <c r="AG54"/>
  <c r="AH54"/>
  <c r="AI54"/>
  <c r="AJ54"/>
  <c r="AK54"/>
  <c r="AL54"/>
  <c r="AM54"/>
  <c r="AN54"/>
  <c r="AO54"/>
  <c r="AP54"/>
  <c r="AQ54"/>
  <c r="AR54"/>
  <c r="AS54"/>
  <c r="AT54"/>
  <c r="AU54"/>
  <c r="AV54"/>
  <c r="AW54"/>
  <c r="AX54"/>
  <c r="F8" i="45"/>
  <c r="G8"/>
  <c r="J8"/>
  <c r="K8"/>
  <c r="N8"/>
  <c r="P8"/>
  <c r="R8"/>
  <c r="T8"/>
  <c r="V8"/>
  <c r="X8"/>
  <c r="Y8"/>
  <c r="AA8"/>
  <c r="AC8"/>
  <c r="AE8"/>
  <c r="AH8"/>
  <c r="AI8"/>
  <c r="AK8"/>
  <c r="AM8"/>
  <c r="AO8"/>
  <c r="AQ8"/>
  <c r="AS8"/>
  <c r="AU8"/>
  <c r="AW8"/>
  <c r="CN8"/>
  <c r="CP8"/>
  <c r="CR8"/>
  <c r="CT8"/>
  <c r="CV8"/>
  <c r="CX8"/>
  <c r="CZ8"/>
  <c r="DB8"/>
  <c r="F8" i="40"/>
  <c r="G8"/>
  <c r="H8"/>
  <c r="I8"/>
  <c r="J8"/>
  <c r="K8"/>
  <c r="L8"/>
  <c r="M8"/>
  <c r="N8"/>
  <c r="P8"/>
  <c r="R8"/>
  <c r="T8"/>
  <c r="V8"/>
  <c r="X8"/>
  <c r="Y8"/>
  <c r="AA8"/>
  <c r="AA54" s="1"/>
  <c r="AC8"/>
  <c r="AC54" s="1"/>
  <c r="AE8"/>
  <c r="AE54" s="1"/>
  <c r="AH8"/>
  <c r="AI8"/>
  <c r="AK8"/>
  <c r="AM8"/>
  <c r="AO8"/>
  <c r="AQ8"/>
  <c r="AS8"/>
  <c r="AT8"/>
  <c r="AU8"/>
  <c r="AV8"/>
  <c r="AW8"/>
  <c r="AX8"/>
  <c r="CN8"/>
  <c r="CP8"/>
  <c r="CR8"/>
  <c r="CT8"/>
  <c r="CV8"/>
  <c r="CX8"/>
  <c r="CZ8"/>
  <c r="DB8"/>
  <c r="AV54" i="54"/>
  <c r="AV56" s="1"/>
  <c r="AU54"/>
  <c r="AV54" i="53"/>
  <c r="AV56" s="1"/>
  <c r="AU54"/>
  <c r="AV54" i="52"/>
  <c r="AU54"/>
  <c r="AV54" i="51"/>
  <c r="AV56" s="1"/>
  <c r="AU54"/>
  <c r="AV54" i="50"/>
  <c r="AV56" s="1"/>
  <c r="AU54"/>
  <c r="AV54" i="49"/>
  <c r="AV56" s="1"/>
  <c r="AU54"/>
  <c r="AV54" i="48"/>
  <c r="AV56" s="1"/>
  <c r="AU54"/>
  <c r="AV54" i="47"/>
  <c r="AV56" s="1"/>
  <c r="AU54"/>
  <c r="AV54" i="46"/>
  <c r="AV56" s="1"/>
  <c r="AU54"/>
  <c r="AV54" i="45"/>
  <c r="AU54"/>
  <c r="N54" i="54"/>
  <c r="M54"/>
  <c r="M56" s="1"/>
  <c r="L54"/>
  <c r="L56" s="1"/>
  <c r="K54"/>
  <c r="J54"/>
  <c r="I54"/>
  <c r="I56" s="1"/>
  <c r="N54" i="53"/>
  <c r="M54"/>
  <c r="M56" s="1"/>
  <c r="L54"/>
  <c r="L56" s="1"/>
  <c r="K54"/>
  <c r="J54"/>
  <c r="I54"/>
  <c r="I56" s="1"/>
  <c r="N54" i="52"/>
  <c r="M54"/>
  <c r="M56" s="1"/>
  <c r="L54"/>
  <c r="L56" s="1"/>
  <c r="K54"/>
  <c r="J54"/>
  <c r="I54"/>
  <c r="I56" s="1"/>
  <c r="N54" i="51"/>
  <c r="M54"/>
  <c r="L54"/>
  <c r="L56" s="1"/>
  <c r="K54"/>
  <c r="J54"/>
  <c r="I54"/>
  <c r="N54" i="50"/>
  <c r="M54"/>
  <c r="M56" s="1"/>
  <c r="L54"/>
  <c r="L56" s="1"/>
  <c r="K54"/>
  <c r="J54"/>
  <c r="I56" s="1"/>
  <c r="I54"/>
  <c r="N54" i="49"/>
  <c r="M54"/>
  <c r="M56" s="1"/>
  <c r="L54"/>
  <c r="L56" s="1"/>
  <c r="K54"/>
  <c r="J54"/>
  <c r="I54"/>
  <c r="I56" s="1"/>
  <c r="N54" i="48"/>
  <c r="M54"/>
  <c r="M56" s="1"/>
  <c r="L54"/>
  <c r="L56" s="1"/>
  <c r="K54"/>
  <c r="J54"/>
  <c r="I54"/>
  <c r="I56" s="1"/>
  <c r="N54" i="47"/>
  <c r="M54"/>
  <c r="M56" s="1"/>
  <c r="L54"/>
  <c r="K54"/>
  <c r="J54"/>
  <c r="I54"/>
  <c r="I56" s="1"/>
  <c r="N54" i="46"/>
  <c r="M54"/>
  <c r="M56" s="1"/>
  <c r="L54"/>
  <c r="L56" s="1"/>
  <c r="K54"/>
  <c r="J54"/>
  <c r="I54"/>
  <c r="I56" s="1"/>
  <c r="N54" i="45"/>
  <c r="M54"/>
  <c r="L54"/>
  <c r="K54"/>
  <c r="J54"/>
  <c r="I54"/>
  <c r="CK54" i="28"/>
  <c r="CK56" s="1"/>
  <c r="CK8" i="40" s="1"/>
  <c r="CL54" i="28"/>
  <c r="CL56" s="1"/>
  <c r="CL8" i="40" s="1"/>
  <c r="CM54" i="28"/>
  <c r="CM56" s="1"/>
  <c r="CM8" i="40" s="1"/>
  <c r="CG54" i="28"/>
  <c r="CH54"/>
  <c r="CH56" s="1"/>
  <c r="CH8" i="40" s="1"/>
  <c r="CI54" i="28"/>
  <c r="CI56" s="1"/>
  <c r="CI8" i="40" s="1"/>
  <c r="CE56" i="28"/>
  <c r="CE8" i="40" s="1"/>
  <c r="CD54" i="28"/>
  <c r="CD56" s="1"/>
  <c r="CD8" i="40" s="1"/>
  <c r="CE54" i="28"/>
  <c r="CF54"/>
  <c r="CF56" s="1"/>
  <c r="AV56"/>
  <c r="AU54"/>
  <c r="AV54"/>
  <c r="CQ59" i="45" l="1"/>
  <c r="CQ59" i="46" s="1"/>
  <c r="CQ59" i="47" s="1"/>
  <c r="CQ59" i="48" s="1"/>
  <c r="CQ60" i="49" s="1"/>
  <c r="CF8" i="40"/>
  <c r="CF56" s="1"/>
  <c r="CF8" i="45" s="1"/>
  <c r="CF56" s="1"/>
  <c r="CF8" i="46" s="1"/>
  <c r="CF56" s="1"/>
  <c r="CF8" i="47" s="1"/>
  <c r="CF56" s="1"/>
  <c r="CF8" i="48" s="1"/>
  <c r="CF56" s="1"/>
  <c r="CF8" i="49" s="1"/>
  <c r="CF56" s="1"/>
  <c r="CF8" i="50" s="1"/>
  <c r="CF56" s="1"/>
  <c r="CF8" i="51" s="1"/>
  <c r="CF56" s="1"/>
  <c r="CF8" i="52" s="1"/>
  <c r="CF56" s="1"/>
  <c r="CF8" i="53" s="1"/>
  <c r="CF56" s="1"/>
  <c r="CF8" i="54" s="1"/>
  <c r="CF56" s="1"/>
  <c r="CC57" i="28"/>
  <c r="BA55" i="40"/>
  <c r="CZ54" s="1"/>
  <c r="BT55"/>
  <c r="CG55"/>
  <c r="CV54" s="1"/>
  <c r="BA55" i="45"/>
  <c r="CK56" i="40"/>
  <c r="CK8" i="45" s="1"/>
  <c r="CD56" i="40"/>
  <c r="CD8" i="45" s="1"/>
  <c r="CD56" s="1"/>
  <c r="CD8" i="46" s="1"/>
  <c r="CD56" s="1"/>
  <c r="CD8" i="47" s="1"/>
  <c r="CH56" i="40"/>
  <c r="CH8" i="45" s="1"/>
  <c r="CH56" s="1"/>
  <c r="CH8" i="46" s="1"/>
  <c r="CH56" s="1"/>
  <c r="CH8" i="47" s="1"/>
  <c r="CH56" s="1"/>
  <c r="CH8" i="48" s="1"/>
  <c r="CH56" s="1"/>
  <c r="CH8" i="49" s="1"/>
  <c r="CH56" s="1"/>
  <c r="CH8" i="50" s="1"/>
  <c r="CH56" s="1"/>
  <c r="CH8" i="51" s="1"/>
  <c r="CH56" s="1"/>
  <c r="CH8" i="52" s="1"/>
  <c r="CH56" s="1"/>
  <c r="CH8" i="53" s="1"/>
  <c r="CH56" s="1"/>
  <c r="CH8" i="54" s="1"/>
  <c r="CH56" s="1"/>
  <c r="CE56" i="40"/>
  <c r="CE8" i="45" s="1"/>
  <c r="CE56" s="1"/>
  <c r="CE8" i="46" s="1"/>
  <c r="CE56" s="1"/>
  <c r="CE8" i="47" s="1"/>
  <c r="CE56" s="1"/>
  <c r="CE8" i="48" s="1"/>
  <c r="CE56" s="1"/>
  <c r="CE8" i="49" s="1"/>
  <c r="CE56" s="1"/>
  <c r="CE8" i="50" s="1"/>
  <c r="CE56" s="1"/>
  <c r="CE8" i="51" s="1"/>
  <c r="CE56" s="1"/>
  <c r="CE8" i="52" s="1"/>
  <c r="CE56" s="1"/>
  <c r="CE8" i="53" s="1"/>
  <c r="CE56" s="1"/>
  <c r="CE8" i="54" s="1"/>
  <c r="CE56" s="1"/>
  <c r="CI56" i="40"/>
  <c r="CI8" i="45" s="1"/>
  <c r="CI56" s="1"/>
  <c r="CI8" i="46" s="1"/>
  <c r="CI56" s="1"/>
  <c r="CI8" i="47" s="1"/>
  <c r="CI56" s="1"/>
  <c r="CI8" i="48" s="1"/>
  <c r="CI56" s="1"/>
  <c r="CI8" i="49" s="1"/>
  <c r="CI56" s="1"/>
  <c r="CI8" i="50" s="1"/>
  <c r="CI56" s="1"/>
  <c r="CI8" i="51" s="1"/>
  <c r="CI56" s="1"/>
  <c r="CI8" i="52" s="1"/>
  <c r="CI56" s="1"/>
  <c r="CI8" i="53" s="1"/>
  <c r="CI56" s="1"/>
  <c r="CI8" i="54" s="1"/>
  <c r="CI56" s="1"/>
  <c r="CM56" i="40"/>
  <c r="CM8" i="45" s="1"/>
  <c r="CM56" s="1"/>
  <c r="CM8" i="46" s="1"/>
  <c r="CM56" s="1"/>
  <c r="CM8" i="47" s="1"/>
  <c r="CM56" s="1"/>
  <c r="CM8" i="48" s="1"/>
  <c r="CM56" s="1"/>
  <c r="CM8" i="49" s="1"/>
  <c r="CM56" s="1"/>
  <c r="CM8" i="50" s="1"/>
  <c r="CM56" s="1"/>
  <c r="CM8" i="51" s="1"/>
  <c r="CM56" s="1"/>
  <c r="CM8" i="52" s="1"/>
  <c r="CM56" s="1"/>
  <c r="CM8" i="53" s="1"/>
  <c r="CM56" s="1"/>
  <c r="CM8" i="54" s="1"/>
  <c r="CM56" s="1"/>
  <c r="CK56" i="45"/>
  <c r="CK8" i="46" s="1"/>
  <c r="CK56" s="1"/>
  <c r="CK8" i="47" s="1"/>
  <c r="CK56" s="1"/>
  <c r="CK8" i="48" s="1"/>
  <c r="CK56" s="1"/>
  <c r="CK8" i="49" s="1"/>
  <c r="CK56" s="1"/>
  <c r="CK8" i="50" s="1"/>
  <c r="CK56" s="1"/>
  <c r="CK8" i="51" s="1"/>
  <c r="CK56" s="1"/>
  <c r="CK8" i="52" s="1"/>
  <c r="CK56" s="1"/>
  <c r="CK8" i="53" s="1"/>
  <c r="CK56" s="1"/>
  <c r="CK8" i="54" s="1"/>
  <c r="CK56" s="1"/>
  <c r="AV56" i="52"/>
  <c r="CG55"/>
  <c r="CV54" s="1"/>
  <c r="CL56" i="40"/>
  <c r="CL8" i="45" s="1"/>
  <c r="CL56" s="1"/>
  <c r="I56" i="51"/>
  <c r="M56"/>
  <c r="BH55" i="54"/>
  <c r="BJ55"/>
  <c r="BL55"/>
  <c r="BP55"/>
  <c r="CJ55"/>
  <c r="BH55" i="53"/>
  <c r="BT55"/>
  <c r="BJ55"/>
  <c r="BP55"/>
  <c r="CJ55"/>
  <c r="BH55" i="52"/>
  <c r="BT55"/>
  <c r="BJ55"/>
  <c r="BP55"/>
  <c r="CJ55"/>
  <c r="BH55" i="51"/>
  <c r="BJ55"/>
  <c r="BL55"/>
  <c r="BP55"/>
  <c r="CJ55"/>
  <c r="BH55" i="50"/>
  <c r="BT55"/>
  <c r="BJ55"/>
  <c r="CG55"/>
  <c r="BP55"/>
  <c r="CJ55"/>
  <c r="BT55" i="49"/>
  <c r="BJ55"/>
  <c r="CC55"/>
  <c r="BL55"/>
  <c r="BH55"/>
  <c r="BP55"/>
  <c r="CJ55"/>
  <c r="CX54" s="1"/>
  <c r="BP55" i="48"/>
  <c r="CJ55"/>
  <c r="CX54" s="1"/>
  <c r="BT55"/>
  <c r="CG55"/>
  <c r="BJ55"/>
  <c r="BT55" i="47"/>
  <c r="BL55"/>
  <c r="BH55"/>
  <c r="BP55"/>
  <c r="CJ55"/>
  <c r="BH55" i="46"/>
  <c r="BT55"/>
  <c r="BJ55"/>
  <c r="BP55"/>
  <c r="CJ55"/>
  <c r="BT55" i="45"/>
  <c r="BL55"/>
  <c r="BH55"/>
  <c r="BP55"/>
  <c r="CJ55"/>
  <c r="BH55" i="40"/>
  <c r="BJ55"/>
  <c r="CC55"/>
  <c r="CT54" s="1"/>
  <c r="BL55"/>
  <c r="BP55"/>
  <c r="CJ55"/>
  <c r="CX54" s="1"/>
  <c r="L56" i="47"/>
  <c r="L56" i="40"/>
  <c r="L8" i="45" s="1"/>
  <c r="L56" s="1"/>
  <c r="AV56" i="40"/>
  <c r="AV8" i="45" s="1"/>
  <c r="AV56" s="1"/>
  <c r="I56" i="40"/>
  <c r="I8" i="45" s="1"/>
  <c r="I56" s="1"/>
  <c r="M56" i="40"/>
  <c r="M8" i="45" s="1"/>
  <c r="M56" s="1"/>
  <c r="CG55" i="28"/>
  <c r="CV54" s="1"/>
  <c r="CG56"/>
  <c r="CG57" s="1"/>
  <c r="CA56"/>
  <c r="CA8" i="40" s="1"/>
  <c r="CA56" s="1"/>
  <c r="CA8" i="45" s="1"/>
  <c r="CA56" s="1"/>
  <c r="CA8" i="46" s="1"/>
  <c r="CA56" s="1"/>
  <c r="CA8" i="47" s="1"/>
  <c r="CA56" s="1"/>
  <c r="CA8" i="48" s="1"/>
  <c r="CA56" s="1"/>
  <c r="CA8" i="49" s="1"/>
  <c r="CA56" s="1"/>
  <c r="CA8" i="50" s="1"/>
  <c r="CA56" s="1"/>
  <c r="CA8" i="51" s="1"/>
  <c r="CA56" s="1"/>
  <c r="CA8" i="52" s="1"/>
  <c r="CA56" s="1"/>
  <c r="CA8" i="53" s="1"/>
  <c r="CA56" s="1"/>
  <c r="CA8" i="54" s="1"/>
  <c r="CA56" s="1"/>
  <c r="BZ54" i="28"/>
  <c r="BZ56" s="1"/>
  <c r="BZ8" i="40" s="1"/>
  <c r="BZ56" s="1"/>
  <c r="BZ8" i="45" s="1"/>
  <c r="BZ56" s="1"/>
  <c r="BZ8" i="46" s="1"/>
  <c r="BZ56" s="1"/>
  <c r="BZ8" i="47" s="1"/>
  <c r="CA54" i="28"/>
  <c r="CB54"/>
  <c r="BB54"/>
  <c r="BC54"/>
  <c r="BC8" i="40" s="1"/>
  <c r="BC56" s="1"/>
  <c r="BC8" i="45" s="1"/>
  <c r="BC56" s="1"/>
  <c r="BC8" i="46" s="1"/>
  <c r="BC56" s="1"/>
  <c r="BC8" i="47" s="1"/>
  <c r="BC56" s="1"/>
  <c r="BC8" i="48" s="1"/>
  <c r="BC56" s="1"/>
  <c r="BD54" i="28"/>
  <c r="BD56" s="1"/>
  <c r="BD8" i="40" s="1"/>
  <c r="BD56" s="1"/>
  <c r="BD8" i="45" s="1"/>
  <c r="BD56" s="1"/>
  <c r="BD8" i="46" s="1"/>
  <c r="BD56" s="1"/>
  <c r="BD8" i="47" s="1"/>
  <c r="BD56" s="1"/>
  <c r="BD8" i="48" s="1"/>
  <c r="BD56" s="1"/>
  <c r="BD8" i="49" s="1"/>
  <c r="BD56" s="1"/>
  <c r="BD8" i="50" s="1"/>
  <c r="BD56" s="1"/>
  <c r="BD8" i="51" s="1"/>
  <c r="BD56" s="1"/>
  <c r="BD8" i="52" s="1"/>
  <c r="BD56" s="1"/>
  <c r="BD8" i="53" s="1"/>
  <c r="BD56" s="1"/>
  <c r="BD8" i="54" s="1"/>
  <c r="BD56" s="1"/>
  <c r="BE54" i="28"/>
  <c r="BE56" s="1"/>
  <c r="BE8" i="40" s="1"/>
  <c r="BE56" s="1"/>
  <c r="BE8" i="45" s="1"/>
  <c r="BE56" s="1"/>
  <c r="BE8" i="46" s="1"/>
  <c r="BE56" s="1"/>
  <c r="BE8" i="47" s="1"/>
  <c r="BF54" i="28"/>
  <c r="BF56" s="1"/>
  <c r="BF8" i="40" s="1"/>
  <c r="BF56" s="1"/>
  <c r="BF8" i="45" s="1"/>
  <c r="BF56" s="1"/>
  <c r="BF8" i="46" s="1"/>
  <c r="BF56" s="1"/>
  <c r="BF8" i="47" s="1"/>
  <c r="BF56" s="1"/>
  <c r="BF8" i="48" s="1"/>
  <c r="BF56" s="1"/>
  <c r="BF8" i="49" s="1"/>
  <c r="BF56" s="1"/>
  <c r="BF8" i="50" s="1"/>
  <c r="BF56" s="1"/>
  <c r="BF8" i="51" s="1"/>
  <c r="BF56" s="1"/>
  <c r="BF8" i="52" s="1"/>
  <c r="BF56" s="1"/>
  <c r="BF8" i="53" s="1"/>
  <c r="BF56" s="1"/>
  <c r="BF8" i="54" s="1"/>
  <c r="BF56" s="1"/>
  <c r="DB54" i="40" l="1"/>
  <c r="CP54" s="1"/>
  <c r="AZ54"/>
  <c r="CX54" i="52"/>
  <c r="AZ54"/>
  <c r="AZ54" i="45"/>
  <c r="CZ54"/>
  <c r="CP54" s="1"/>
  <c r="CG8" i="40"/>
  <c r="CG56" s="1"/>
  <c r="CG57" s="1"/>
  <c r="AZ54" i="49"/>
  <c r="CT54"/>
  <c r="CL8" i="46"/>
  <c r="CL56" s="1"/>
  <c r="CL8" i="47" s="1"/>
  <c r="CD56"/>
  <c r="CD8" i="48" s="1"/>
  <c r="CD56" s="1"/>
  <c r="CD8" i="49" s="1"/>
  <c r="CD56" s="1"/>
  <c r="CD8" i="50" s="1"/>
  <c r="CD56" s="1"/>
  <c r="CD8" i="51" s="1"/>
  <c r="CD56" s="1"/>
  <c r="CD8" i="52" s="1"/>
  <c r="CD56" s="1"/>
  <c r="CD8" i="53" s="1"/>
  <c r="CD56" s="1"/>
  <c r="CD8" i="54" s="1"/>
  <c r="CD56" s="1"/>
  <c r="BZ56" i="47"/>
  <c r="BZ8" i="48" s="1"/>
  <c r="BZ56" s="1"/>
  <c r="BZ8" i="49" s="1"/>
  <c r="BZ56" s="1"/>
  <c r="BZ8" i="50" s="1"/>
  <c r="BZ56" s="1"/>
  <c r="BZ8" i="51" s="1"/>
  <c r="BZ56" s="1"/>
  <c r="BZ8" i="52" s="1"/>
  <c r="BZ56" s="1"/>
  <c r="BZ8" i="53" s="1"/>
  <c r="BZ56" s="1"/>
  <c r="BZ8" i="54" s="1"/>
  <c r="BZ56" s="1"/>
  <c r="BE56" i="47"/>
  <c r="BE8" i="48" s="1"/>
  <c r="BE56" s="1"/>
  <c r="BE8" i="49" s="1"/>
  <c r="BE56" s="1"/>
  <c r="BE8" i="50" s="1"/>
  <c r="BE56" s="1"/>
  <c r="BE8" i="51" s="1"/>
  <c r="BE56" s="1"/>
  <c r="BE8" i="52" s="1"/>
  <c r="BE56" s="1"/>
  <c r="BE8" i="53" s="1"/>
  <c r="BE56" s="1"/>
  <c r="BE8" i="54" s="1"/>
  <c r="BE56" s="1"/>
  <c r="BC8" i="49"/>
  <c r="BC56" s="1"/>
  <c r="BC8" i="50" s="1"/>
  <c r="BC56" s="1"/>
  <c r="BC8" i="51" s="1"/>
  <c r="BC56" s="1"/>
  <c r="BC8" i="52" s="1"/>
  <c r="BC56" s="1"/>
  <c r="BC8" i="53" s="1"/>
  <c r="BC56" s="1"/>
  <c r="BC8" i="54" s="1"/>
  <c r="BC56" s="1"/>
  <c r="CG8" i="45"/>
  <c r="CG56" s="1"/>
  <c r="M54" i="28"/>
  <c r="M56" s="1"/>
  <c r="K54"/>
  <c r="N54"/>
  <c r="L54"/>
  <c r="J54"/>
  <c r="I54"/>
  <c r="I56" s="1"/>
  <c r="CG57" i="45" l="1"/>
  <c r="CG8" i="46"/>
  <c r="CG56" s="1"/>
  <c r="L56" i="28"/>
  <c r="CS54"/>
  <c r="CS59" s="1"/>
  <c r="CS59" i="40" s="1"/>
  <c r="CS59" i="45" s="1"/>
  <c r="CS59" i="46" s="1"/>
  <c r="CS59" i="47" s="1"/>
  <c r="CS59" i="48" s="1"/>
  <c r="CS60" i="49" l="1"/>
  <c r="CS59" i="50" s="1"/>
  <c r="CS59" i="51" s="1"/>
  <c r="CS59" i="52" s="1"/>
  <c r="CS59" i="53" s="1"/>
  <c r="CS59" i="54" s="1"/>
  <c r="CS56" i="28"/>
  <c r="CS8" i="40" s="1"/>
  <c r="CS56" s="1"/>
  <c r="CS8" i="45" s="1"/>
  <c r="CS56" s="1"/>
  <c r="CG8" i="47"/>
  <c r="CG56" s="1"/>
  <c r="CG57" i="46"/>
  <c r="AH8" i="54"/>
  <c r="AI8"/>
  <c r="AK8"/>
  <c r="AM8"/>
  <c r="AO8"/>
  <c r="AQ8"/>
  <c r="AS8"/>
  <c r="AW8"/>
  <c r="F8"/>
  <c r="G8"/>
  <c r="P8"/>
  <c r="R8"/>
  <c r="T8"/>
  <c r="V8"/>
  <c r="X8"/>
  <c r="Y8"/>
  <c r="AA8"/>
  <c r="AA54" s="1"/>
  <c r="AC8"/>
  <c r="AC54" s="1"/>
  <c r="AE8"/>
  <c r="AE54" s="1"/>
  <c r="AX54"/>
  <c r="AW54"/>
  <c r="AT54"/>
  <c r="AS54"/>
  <c r="AR54"/>
  <c r="AQ54"/>
  <c r="AP54"/>
  <c r="AO54"/>
  <c r="AN54"/>
  <c r="AM54"/>
  <c r="AL54"/>
  <c r="AK54"/>
  <c r="AJ54"/>
  <c r="AI54"/>
  <c r="AH54"/>
  <c r="AG54"/>
  <c r="AF54"/>
  <c r="AD54"/>
  <c r="AB54"/>
  <c r="Z54"/>
  <c r="Y54"/>
  <c r="X54"/>
  <c r="W54"/>
  <c r="V54"/>
  <c r="U54"/>
  <c r="T54"/>
  <c r="S54"/>
  <c r="R54"/>
  <c r="Q54"/>
  <c r="P54"/>
  <c r="O54"/>
  <c r="H54"/>
  <c r="G54"/>
  <c r="F54"/>
  <c r="E54"/>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CZ7"/>
  <c r="DA52" s="1"/>
  <c r="AY7"/>
  <c r="AQ8" i="53"/>
  <c r="AS8"/>
  <c r="AW8"/>
  <c r="F8"/>
  <c r="G8"/>
  <c r="P8"/>
  <c r="R8"/>
  <c r="T8"/>
  <c r="V8"/>
  <c r="X8"/>
  <c r="Y8"/>
  <c r="AA8"/>
  <c r="AA54" s="1"/>
  <c r="AC8"/>
  <c r="AE8"/>
  <c r="AE54" s="1"/>
  <c r="AH8"/>
  <c r="AI8"/>
  <c r="AK8"/>
  <c r="AM8"/>
  <c r="AO8"/>
  <c r="AX54"/>
  <c r="AW54"/>
  <c r="AT54"/>
  <c r="AS54"/>
  <c r="AR54"/>
  <c r="AQ54"/>
  <c r="AP54"/>
  <c r="AO54"/>
  <c r="AN54"/>
  <c r="AM54"/>
  <c r="AL54"/>
  <c r="AK54"/>
  <c r="AJ54"/>
  <c r="AI54"/>
  <c r="AH54"/>
  <c r="AG54"/>
  <c r="AF54"/>
  <c r="AD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AC54"/>
  <c r="CZ7"/>
  <c r="DA52" s="1"/>
  <c r="AY7"/>
  <c r="AH8" i="52"/>
  <c r="AI8"/>
  <c r="AK8"/>
  <c r="AM8"/>
  <c r="AO8"/>
  <c r="AQ8"/>
  <c r="AS8"/>
  <c r="AW8"/>
  <c r="F8"/>
  <c r="G8"/>
  <c r="P8"/>
  <c r="R8"/>
  <c r="T8"/>
  <c r="V8"/>
  <c r="X8"/>
  <c r="Y8"/>
  <c r="AA8"/>
  <c r="AA54" s="1"/>
  <c r="AC8"/>
  <c r="AC54" s="1"/>
  <c r="AE8"/>
  <c r="AE54" s="1"/>
  <c r="AX54"/>
  <c r="AW54"/>
  <c r="AT54"/>
  <c r="AS54"/>
  <c r="AR54"/>
  <c r="AQ54"/>
  <c r="AP54"/>
  <c r="AO54"/>
  <c r="AN54"/>
  <c r="AM54"/>
  <c r="AL54"/>
  <c r="AK54"/>
  <c r="AJ54"/>
  <c r="AI54"/>
  <c r="AH54"/>
  <c r="AG54"/>
  <c r="AF54"/>
  <c r="AD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CZ7"/>
  <c r="DA29" s="1"/>
  <c r="AY7"/>
  <c r="AH8" i="51"/>
  <c r="AI8"/>
  <c r="AK8"/>
  <c r="AM8"/>
  <c r="AO8"/>
  <c r="AQ8"/>
  <c r="AS8"/>
  <c r="AW8"/>
  <c r="F8"/>
  <c r="G8"/>
  <c r="P8"/>
  <c r="R8"/>
  <c r="T8"/>
  <c r="V8"/>
  <c r="X8"/>
  <c r="Y8"/>
  <c r="AA8"/>
  <c r="AA54" s="1"/>
  <c r="AC8"/>
  <c r="AC54" s="1"/>
  <c r="AE8"/>
  <c r="AE54" s="1"/>
  <c r="AX54"/>
  <c r="AW54"/>
  <c r="AT54"/>
  <c r="AS54"/>
  <c r="AR54"/>
  <c r="AQ54"/>
  <c r="AP54"/>
  <c r="AO54"/>
  <c r="AN54"/>
  <c r="AM54"/>
  <c r="AL54"/>
  <c r="AK54"/>
  <c r="AJ54"/>
  <c r="AI54"/>
  <c r="AH54"/>
  <c r="AG54"/>
  <c r="AF54"/>
  <c r="AD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CZ7"/>
  <c r="DA11" s="1"/>
  <c r="AY7"/>
  <c r="AH8" i="50"/>
  <c r="AI8"/>
  <c r="AK8"/>
  <c r="AM8"/>
  <c r="AO8"/>
  <c r="AQ8"/>
  <c r="AS8"/>
  <c r="AW8"/>
  <c r="F8"/>
  <c r="G8"/>
  <c r="P8"/>
  <c r="R8"/>
  <c r="T8"/>
  <c r="V8"/>
  <c r="X8"/>
  <c r="Y8"/>
  <c r="AA8"/>
  <c r="AA54" s="1"/>
  <c r="AC8"/>
  <c r="AC54" s="1"/>
  <c r="AE8"/>
  <c r="AE54" s="1"/>
  <c r="AX54"/>
  <c r="AW54"/>
  <c r="AT54"/>
  <c r="AS54"/>
  <c r="AR54"/>
  <c r="AQ54"/>
  <c r="AP54"/>
  <c r="AO54"/>
  <c r="AN54"/>
  <c r="AM54"/>
  <c r="AL54"/>
  <c r="AK54"/>
  <c r="AJ54"/>
  <c r="AI54"/>
  <c r="AH54"/>
  <c r="AG54"/>
  <c r="AF54"/>
  <c r="AD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CZ7"/>
  <c r="DA52" s="1"/>
  <c r="AY7"/>
  <c r="AH8" i="49"/>
  <c r="AI8"/>
  <c r="AK8"/>
  <c r="AM8"/>
  <c r="AO8"/>
  <c r="AQ8"/>
  <c r="AS8"/>
  <c r="AW8"/>
  <c r="F8"/>
  <c r="G8"/>
  <c r="P8"/>
  <c r="R8"/>
  <c r="T8"/>
  <c r="V8"/>
  <c r="X8"/>
  <c r="Y8"/>
  <c r="AA8"/>
  <c r="AA54" s="1"/>
  <c r="AC8"/>
  <c r="AC54" s="1"/>
  <c r="AE8"/>
  <c r="AE54" s="1"/>
  <c r="AX54"/>
  <c r="AW54"/>
  <c r="AT54"/>
  <c r="AS54"/>
  <c r="AR54"/>
  <c r="AQ54"/>
  <c r="AP54"/>
  <c r="AO54"/>
  <c r="AN54"/>
  <c r="AM54"/>
  <c r="AL54"/>
  <c r="AK54"/>
  <c r="AJ54"/>
  <c r="AI54"/>
  <c r="AH54"/>
  <c r="AG54"/>
  <c r="AF54"/>
  <c r="AD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CZ7"/>
  <c r="DA52" s="1"/>
  <c r="AY7"/>
  <c r="AH8" i="48"/>
  <c r="AI8"/>
  <c r="AK8"/>
  <c r="AM8"/>
  <c r="AO8"/>
  <c r="AQ8"/>
  <c r="AS8"/>
  <c r="AW8"/>
  <c r="F8"/>
  <c r="G8"/>
  <c r="P8"/>
  <c r="R8"/>
  <c r="T8"/>
  <c r="V8"/>
  <c r="X8"/>
  <c r="Y8"/>
  <c r="AA8"/>
  <c r="AA54" s="1"/>
  <c r="AC8"/>
  <c r="AC54" s="1"/>
  <c r="AE8"/>
  <c r="AE54" s="1"/>
  <c r="AX54"/>
  <c r="AW54"/>
  <c r="AT54"/>
  <c r="AS54"/>
  <c r="AR54"/>
  <c r="AQ54"/>
  <c r="AP54"/>
  <c r="AO54"/>
  <c r="AN54"/>
  <c r="AM54"/>
  <c r="AL54"/>
  <c r="AK54"/>
  <c r="AJ54"/>
  <c r="AI54"/>
  <c r="AH54"/>
  <c r="AG54"/>
  <c r="AF54"/>
  <c r="AD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CZ7"/>
  <c r="AY7"/>
  <c r="CG57" i="47" l="1"/>
  <c r="CG8" i="48"/>
  <c r="CG56" s="1"/>
  <c r="CO54" i="54"/>
  <c r="AY54" i="53"/>
  <c r="AY54" i="52"/>
  <c r="CO54" i="53"/>
  <c r="AY54" i="49"/>
  <c r="AY54" i="50"/>
  <c r="CO54" i="49"/>
  <c r="CO54" i="50"/>
  <c r="CO54" i="51"/>
  <c r="D54" i="53"/>
  <c r="AY54" i="54"/>
  <c r="DA13" i="52"/>
  <c r="DA41"/>
  <c r="DA25"/>
  <c r="DA33"/>
  <c r="DA9"/>
  <c r="DA17"/>
  <c r="DA17" i="54"/>
  <c r="DA33"/>
  <c r="DA37"/>
  <c r="DA45"/>
  <c r="DA53"/>
  <c r="DB7"/>
  <c r="D54"/>
  <c r="DA10"/>
  <c r="DA14"/>
  <c r="DA18"/>
  <c r="DA22"/>
  <c r="DA26"/>
  <c r="DA30"/>
  <c r="DA34"/>
  <c r="DA38"/>
  <c r="DA42"/>
  <c r="DA46"/>
  <c r="DA50"/>
  <c r="DA9"/>
  <c r="DA13"/>
  <c r="DA25"/>
  <c r="DA29"/>
  <c r="DA41"/>
  <c r="DA49"/>
  <c r="DA11"/>
  <c r="DA15"/>
  <c r="DA19"/>
  <c r="DA23"/>
  <c r="DA27"/>
  <c r="DA31"/>
  <c r="DA35"/>
  <c r="DA39"/>
  <c r="DA43"/>
  <c r="DA47"/>
  <c r="DA51"/>
  <c r="DA21"/>
  <c r="DA12"/>
  <c r="DA16"/>
  <c r="DA20"/>
  <c r="DA24"/>
  <c r="DA28"/>
  <c r="DA32"/>
  <c r="DA36"/>
  <c r="DA40"/>
  <c r="DA44"/>
  <c r="DA48"/>
  <c r="DA21" i="53"/>
  <c r="DA25"/>
  <c r="DA41"/>
  <c r="DB7"/>
  <c r="DA10"/>
  <c r="DA14"/>
  <c r="DA18"/>
  <c r="DA22"/>
  <c r="DA26"/>
  <c r="DA30"/>
  <c r="DA34"/>
  <c r="DA38"/>
  <c r="DA42"/>
  <c r="DA46"/>
  <c r="DA50"/>
  <c r="DA13"/>
  <c r="DA17"/>
  <c r="DA29"/>
  <c r="DA37"/>
  <c r="DA45"/>
  <c r="DA53"/>
  <c r="DA11"/>
  <c r="DA15"/>
  <c r="DA19"/>
  <c r="DA23"/>
  <c r="DA27"/>
  <c r="DA31"/>
  <c r="DA35"/>
  <c r="DA39"/>
  <c r="DA43"/>
  <c r="DA47"/>
  <c r="DA51"/>
  <c r="DA9"/>
  <c r="DA33"/>
  <c r="DA49"/>
  <c r="DA12"/>
  <c r="DA16"/>
  <c r="DA20"/>
  <c r="DA24"/>
  <c r="DA28"/>
  <c r="DA32"/>
  <c r="DA36"/>
  <c r="DA40"/>
  <c r="DA44"/>
  <c r="DA48"/>
  <c r="DA52" i="52"/>
  <c r="DA48"/>
  <c r="DA44"/>
  <c r="DA40"/>
  <c r="DA36"/>
  <c r="DA32"/>
  <c r="DA28"/>
  <c r="DA24"/>
  <c r="DA20"/>
  <c r="DA16"/>
  <c r="DA12"/>
  <c r="DA51"/>
  <c r="DA47"/>
  <c r="DA43"/>
  <c r="DA39"/>
  <c r="DA35"/>
  <c r="DA31"/>
  <c r="DA27"/>
  <c r="DA23"/>
  <c r="DA19"/>
  <c r="DA15"/>
  <c r="DA11"/>
  <c r="DA50"/>
  <c r="DA46"/>
  <c r="DA42"/>
  <c r="DA38"/>
  <c r="DA34"/>
  <c r="DA30"/>
  <c r="DA26"/>
  <c r="DA22"/>
  <c r="DA18"/>
  <c r="DA14"/>
  <c r="DA10"/>
  <c r="DB7"/>
  <c r="DA53"/>
  <c r="DA49"/>
  <c r="DA45"/>
  <c r="DA21"/>
  <c r="DA37"/>
  <c r="CO54"/>
  <c r="D54"/>
  <c r="D54" i="51"/>
  <c r="AY54"/>
  <c r="DA52"/>
  <c r="DA48"/>
  <c r="DA44"/>
  <c r="DA40"/>
  <c r="DA36"/>
  <c r="DA32"/>
  <c r="DA28"/>
  <c r="DA24"/>
  <c r="DA20"/>
  <c r="DA16"/>
  <c r="DA12"/>
  <c r="DA46"/>
  <c r="DA42"/>
  <c r="DA34"/>
  <c r="DA18"/>
  <c r="DA51"/>
  <c r="DA47"/>
  <c r="DA43"/>
  <c r="DA39"/>
  <c r="DA35"/>
  <c r="DA31"/>
  <c r="DA27"/>
  <c r="DA23"/>
  <c r="DA19"/>
  <c r="DA15"/>
  <c r="DA50"/>
  <c r="DA38"/>
  <c r="DA30"/>
  <c r="DA26"/>
  <c r="DA22"/>
  <c r="DA14"/>
  <c r="DA10"/>
  <c r="DB7"/>
  <c r="DA9"/>
  <c r="DA13"/>
  <c r="DA17"/>
  <c r="DA21"/>
  <c r="DA25"/>
  <c r="DA29"/>
  <c r="DA33"/>
  <c r="DA37"/>
  <c r="DA41"/>
  <c r="DA45"/>
  <c r="DA49"/>
  <c r="DA53"/>
  <c r="DA21" i="50"/>
  <c r="DA37"/>
  <c r="DB7"/>
  <c r="D54"/>
  <c r="DA10"/>
  <c r="DA14"/>
  <c r="DA18"/>
  <c r="DA22"/>
  <c r="DA26"/>
  <c r="DA30"/>
  <c r="DA34"/>
  <c r="DA38"/>
  <c r="DA42"/>
  <c r="DA46"/>
  <c r="DA50"/>
  <c r="DA13"/>
  <c r="DA29"/>
  <c r="DA45"/>
  <c r="DA11"/>
  <c r="DA15"/>
  <c r="DA19"/>
  <c r="DA23"/>
  <c r="DA27"/>
  <c r="DA31"/>
  <c r="DA35"/>
  <c r="DA39"/>
  <c r="DA43"/>
  <c r="DA47"/>
  <c r="DA51"/>
  <c r="DA9"/>
  <c r="DA17"/>
  <c r="DA25"/>
  <c r="DA33"/>
  <c r="DA41"/>
  <c r="DA49"/>
  <c r="DA53"/>
  <c r="DA12"/>
  <c r="DA16"/>
  <c r="DA20"/>
  <c r="DA24"/>
  <c r="DA28"/>
  <c r="DA32"/>
  <c r="DA36"/>
  <c r="DA40"/>
  <c r="DA44"/>
  <c r="DA48"/>
  <c r="DA13" i="49"/>
  <c r="DA29"/>
  <c r="DA33"/>
  <c r="DA41"/>
  <c r="DA45"/>
  <c r="DA53"/>
  <c r="DB7"/>
  <c r="D54"/>
  <c r="DA10"/>
  <c r="DA14"/>
  <c r="DA18"/>
  <c r="DA22"/>
  <c r="DA26"/>
  <c r="DA30"/>
  <c r="DA34"/>
  <c r="DA38"/>
  <c r="DA42"/>
  <c r="DA46"/>
  <c r="DA50"/>
  <c r="DA9"/>
  <c r="DA17"/>
  <c r="DA25"/>
  <c r="DA11"/>
  <c r="DA15"/>
  <c r="DA19"/>
  <c r="DA23"/>
  <c r="DA27"/>
  <c r="DA31"/>
  <c r="DA35"/>
  <c r="DA39"/>
  <c r="DA43"/>
  <c r="DA47"/>
  <c r="DA51"/>
  <c r="DA21"/>
  <c r="DA37"/>
  <c r="DA49"/>
  <c r="DA12"/>
  <c r="DA16"/>
  <c r="DA20"/>
  <c r="DA24"/>
  <c r="DA28"/>
  <c r="DA32"/>
  <c r="DA36"/>
  <c r="DA40"/>
  <c r="DA44"/>
  <c r="DA48"/>
  <c r="CO54" i="48"/>
  <c r="D54"/>
  <c r="AY54"/>
  <c r="DA52"/>
  <c r="DA48"/>
  <c r="DA44"/>
  <c r="DA40"/>
  <c r="DA36"/>
  <c r="DA32"/>
  <c r="DA28"/>
  <c r="DA24"/>
  <c r="DA20"/>
  <c r="DA16"/>
  <c r="DA12"/>
  <c r="DA42"/>
  <c r="DA38"/>
  <c r="DA30"/>
  <c r="DA26"/>
  <c r="DA18"/>
  <c r="DA14"/>
  <c r="DA51"/>
  <c r="DA47"/>
  <c r="DA43"/>
  <c r="DA39"/>
  <c r="DA35"/>
  <c r="DA31"/>
  <c r="DA27"/>
  <c r="DA23"/>
  <c r="DA19"/>
  <c r="DA15"/>
  <c r="DA11"/>
  <c r="DA50"/>
  <c r="DA46"/>
  <c r="DA34"/>
  <c r="DA22"/>
  <c r="DA10"/>
  <c r="DB7"/>
  <c r="DA9"/>
  <c r="DA13"/>
  <c r="DA17"/>
  <c r="DA21"/>
  <c r="DA25"/>
  <c r="DA29"/>
  <c r="DA33"/>
  <c r="DA37"/>
  <c r="DA41"/>
  <c r="DA45"/>
  <c r="DA49"/>
  <c r="DA53"/>
  <c r="DA54" l="1"/>
  <c r="DA54" i="50"/>
  <c r="DA54" i="51"/>
  <c r="DA54" i="52"/>
  <c r="DA54" i="49"/>
  <c r="DC11" i="51"/>
  <c r="DC12"/>
  <c r="DA54" i="53"/>
  <c r="DA54" i="54"/>
  <c r="CG8" i="49"/>
  <c r="CG56" s="1"/>
  <c r="CG57" i="48"/>
  <c r="CN54" i="50"/>
  <c r="CN54" i="51"/>
  <c r="DC51" i="54"/>
  <c r="DC47"/>
  <c r="DC43"/>
  <c r="DC39"/>
  <c r="DC35"/>
  <c r="DC31"/>
  <c r="DC27"/>
  <c r="DC23"/>
  <c r="DC19"/>
  <c r="DC15"/>
  <c r="DC11"/>
  <c r="DC50"/>
  <c r="DC46"/>
  <c r="DC42"/>
  <c r="DC38"/>
  <c r="DC34"/>
  <c r="DC30"/>
  <c r="DC26"/>
  <c r="DC22"/>
  <c r="DC18"/>
  <c r="DC14"/>
  <c r="DC10"/>
  <c r="DC52"/>
  <c r="DC48"/>
  <c r="DC40"/>
  <c r="DC28"/>
  <c r="DC24"/>
  <c r="DC12"/>
  <c r="DC53"/>
  <c r="DC49"/>
  <c r="DC45"/>
  <c r="DC41"/>
  <c r="DC37"/>
  <c r="DC33"/>
  <c r="DC29"/>
  <c r="DC25"/>
  <c r="DC21"/>
  <c r="DC17"/>
  <c r="DC13"/>
  <c r="DC9"/>
  <c r="DC44"/>
  <c r="DC36"/>
  <c r="DC32"/>
  <c r="DC20"/>
  <c r="DC16"/>
  <c r="DC51" i="53"/>
  <c r="DC47"/>
  <c r="DC43"/>
  <c r="DC39"/>
  <c r="DC35"/>
  <c r="DC31"/>
  <c r="DC27"/>
  <c r="DC23"/>
  <c r="DC19"/>
  <c r="DC15"/>
  <c r="DC11"/>
  <c r="DC52"/>
  <c r="DC36"/>
  <c r="DC32"/>
  <c r="DC28"/>
  <c r="DC50"/>
  <c r="DC46"/>
  <c r="DC42"/>
  <c r="DC38"/>
  <c r="DC34"/>
  <c r="DC30"/>
  <c r="DC26"/>
  <c r="DC22"/>
  <c r="DC18"/>
  <c r="DC14"/>
  <c r="DC10"/>
  <c r="DC16"/>
  <c r="DC12"/>
  <c r="DC53"/>
  <c r="DC49"/>
  <c r="DC45"/>
  <c r="DC41"/>
  <c r="DC37"/>
  <c r="DC33"/>
  <c r="DC29"/>
  <c r="DC25"/>
  <c r="DC21"/>
  <c r="DC17"/>
  <c r="DC13"/>
  <c r="DC9"/>
  <c r="DC48"/>
  <c r="DC44"/>
  <c r="DC40"/>
  <c r="DC24"/>
  <c r="DC20"/>
  <c r="CN54"/>
  <c r="DC51" i="52"/>
  <c r="DC47"/>
  <c r="DC43"/>
  <c r="DC39"/>
  <c r="DC35"/>
  <c r="DC31"/>
  <c r="DC27"/>
  <c r="DC23"/>
  <c r="DC19"/>
  <c r="DC15"/>
  <c r="DC11"/>
  <c r="DC50"/>
  <c r="DC46"/>
  <c r="DC42"/>
  <c r="DC38"/>
  <c r="DC34"/>
  <c r="DC30"/>
  <c r="DC26"/>
  <c r="DC22"/>
  <c r="DC18"/>
  <c r="DC14"/>
  <c r="DC10"/>
  <c r="DC53"/>
  <c r="DC49"/>
  <c r="DC45"/>
  <c r="DC41"/>
  <c r="DC37"/>
  <c r="DC33"/>
  <c r="DC29"/>
  <c r="DC25"/>
  <c r="DC21"/>
  <c r="DC17"/>
  <c r="DC13"/>
  <c r="DC9"/>
  <c r="DC52"/>
  <c r="DC48"/>
  <c r="DC32"/>
  <c r="DC16"/>
  <c r="DC36"/>
  <c r="DC20"/>
  <c r="DC40"/>
  <c r="DC24"/>
  <c r="DC44"/>
  <c r="DC28"/>
  <c r="DC12"/>
  <c r="CN54"/>
  <c r="DC51" i="51"/>
  <c r="DC47"/>
  <c r="DC43"/>
  <c r="DC39"/>
  <c r="DC35"/>
  <c r="DC31"/>
  <c r="DC27"/>
  <c r="DC23"/>
  <c r="DC19"/>
  <c r="DC15"/>
  <c r="DC45"/>
  <c r="DC41"/>
  <c r="DC37"/>
  <c r="DC33"/>
  <c r="DC21"/>
  <c r="DC17"/>
  <c r="DC50"/>
  <c r="DC46"/>
  <c r="DC42"/>
  <c r="DC38"/>
  <c r="DC34"/>
  <c r="DC30"/>
  <c r="DC26"/>
  <c r="DC22"/>
  <c r="DC18"/>
  <c r="DC14"/>
  <c r="DC10"/>
  <c r="DC53"/>
  <c r="DC49"/>
  <c r="DC29"/>
  <c r="DC25"/>
  <c r="DC13"/>
  <c r="DC9"/>
  <c r="DC52"/>
  <c r="DC48"/>
  <c r="DC44"/>
  <c r="DC40"/>
  <c r="DC36"/>
  <c r="DC32"/>
  <c r="DC28"/>
  <c r="DC24"/>
  <c r="DC20"/>
  <c r="DC16"/>
  <c r="DC51" i="50"/>
  <c r="DC47"/>
  <c r="DC43"/>
  <c r="DC39"/>
  <c r="DC35"/>
  <c r="DC31"/>
  <c r="DC27"/>
  <c r="DC23"/>
  <c r="DC19"/>
  <c r="DC15"/>
  <c r="DC11"/>
  <c r="DC50"/>
  <c r="DC46"/>
  <c r="DC42"/>
  <c r="DC38"/>
  <c r="DC34"/>
  <c r="DC30"/>
  <c r="DC26"/>
  <c r="DC22"/>
  <c r="DC18"/>
  <c r="DC14"/>
  <c r="DC10"/>
  <c r="DC52"/>
  <c r="DC48"/>
  <c r="DC44"/>
  <c r="DC32"/>
  <c r="DC28"/>
  <c r="DC16"/>
  <c r="DC12"/>
  <c r="DC53"/>
  <c r="DC49"/>
  <c r="DC45"/>
  <c r="DC41"/>
  <c r="DC37"/>
  <c r="DC33"/>
  <c r="DC29"/>
  <c r="DC25"/>
  <c r="DC21"/>
  <c r="DC17"/>
  <c r="DC13"/>
  <c r="DC9"/>
  <c r="DC40"/>
  <c r="DC36"/>
  <c r="DC24"/>
  <c r="DC20"/>
  <c r="CN54" i="49"/>
  <c r="DC51"/>
  <c r="DC47"/>
  <c r="DC43"/>
  <c r="DC39"/>
  <c r="DC35"/>
  <c r="DC31"/>
  <c r="DC27"/>
  <c r="DC23"/>
  <c r="DC19"/>
  <c r="DC15"/>
  <c r="DC11"/>
  <c r="DC36"/>
  <c r="DC20"/>
  <c r="DC50"/>
  <c r="DC46"/>
  <c r="DC42"/>
  <c r="DC38"/>
  <c r="DC34"/>
  <c r="DC30"/>
  <c r="DC26"/>
  <c r="DC22"/>
  <c r="DC18"/>
  <c r="DC14"/>
  <c r="DC10"/>
  <c r="DC52"/>
  <c r="DC48"/>
  <c r="DC44"/>
  <c r="DC24"/>
  <c r="DC53"/>
  <c r="DC49"/>
  <c r="DC45"/>
  <c r="DC41"/>
  <c r="DC37"/>
  <c r="DC33"/>
  <c r="DC29"/>
  <c r="DC25"/>
  <c r="DC21"/>
  <c r="DC17"/>
  <c r="DC13"/>
  <c r="DC9"/>
  <c r="DC40"/>
  <c r="DC32"/>
  <c r="DC28"/>
  <c r="DC16"/>
  <c r="DC12"/>
  <c r="CN54" i="48"/>
  <c r="DC51"/>
  <c r="DC47"/>
  <c r="DC43"/>
  <c r="DC39"/>
  <c r="DC35"/>
  <c r="DC31"/>
  <c r="DC27"/>
  <c r="DC23"/>
  <c r="DC19"/>
  <c r="DC15"/>
  <c r="DC11"/>
  <c r="DC41"/>
  <c r="DC37"/>
  <c r="DC29"/>
  <c r="DC25"/>
  <c r="DC21"/>
  <c r="DC17"/>
  <c r="DC13"/>
  <c r="DC9"/>
  <c r="DC50"/>
  <c r="DC46"/>
  <c r="DC42"/>
  <c r="DC38"/>
  <c r="DC34"/>
  <c r="DC30"/>
  <c r="DC26"/>
  <c r="DC22"/>
  <c r="DC18"/>
  <c r="DC14"/>
  <c r="DC10"/>
  <c r="DC53"/>
  <c r="DC49"/>
  <c r="DC45"/>
  <c r="DC33"/>
  <c r="DC52"/>
  <c r="DC48"/>
  <c r="DC44"/>
  <c r="DC40"/>
  <c r="DC36"/>
  <c r="DC32"/>
  <c r="DC28"/>
  <c r="DC24"/>
  <c r="DC20"/>
  <c r="DC16"/>
  <c r="DC12"/>
  <c r="DC54" l="1"/>
  <c r="DC54" i="52"/>
  <c r="DC54" i="54"/>
  <c r="DC54" i="49"/>
  <c r="DC54" i="51"/>
  <c r="DC54" i="50"/>
  <c r="DC54" i="53"/>
  <c r="CG8" i="50"/>
  <c r="CG56" s="1"/>
  <c r="CG57" i="49"/>
  <c r="CG8" i="51" l="1"/>
  <c r="CG56" s="1"/>
  <c r="CG57" i="50"/>
  <c r="AH8" i="47"/>
  <c r="AI8"/>
  <c r="AK8"/>
  <c r="AM8"/>
  <c r="AO8"/>
  <c r="AQ8"/>
  <c r="AS8"/>
  <c r="AW8"/>
  <c r="F8"/>
  <c r="G8"/>
  <c r="P8"/>
  <c r="R8"/>
  <c r="T8"/>
  <c r="V8"/>
  <c r="X8"/>
  <c r="Y8"/>
  <c r="AA8"/>
  <c r="AA54" s="1"/>
  <c r="AC8"/>
  <c r="AC54" s="1"/>
  <c r="AE8"/>
  <c r="AE54" s="1"/>
  <c r="AX54"/>
  <c r="AW54"/>
  <c r="AT54"/>
  <c r="AS54"/>
  <c r="AR54"/>
  <c r="AQ54"/>
  <c r="AP54"/>
  <c r="AO54"/>
  <c r="AN54"/>
  <c r="AM54"/>
  <c r="AL54"/>
  <c r="AK54"/>
  <c r="AJ54"/>
  <c r="AI54"/>
  <c r="AH54"/>
  <c r="AG54"/>
  <c r="AF54"/>
  <c r="AD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CZ7"/>
  <c r="DA52" s="1"/>
  <c r="AY7"/>
  <c r="AE8" i="46"/>
  <c r="AE54" s="1"/>
  <c r="AH8"/>
  <c r="AI8"/>
  <c r="AK8"/>
  <c r="AM8"/>
  <c r="AO8"/>
  <c r="AQ8"/>
  <c r="AS8"/>
  <c r="AW8"/>
  <c r="F8"/>
  <c r="G8"/>
  <c r="P8"/>
  <c r="R8"/>
  <c r="T8"/>
  <c r="V8"/>
  <c r="X8"/>
  <c r="Y8"/>
  <c r="AA8"/>
  <c r="AC8"/>
  <c r="AC54" s="1"/>
  <c r="AX54"/>
  <c r="AW54"/>
  <c r="AT54"/>
  <c r="AS54"/>
  <c r="AR54"/>
  <c r="AQ54"/>
  <c r="AP54"/>
  <c r="AO54"/>
  <c r="AN54"/>
  <c r="AM54"/>
  <c r="AL54"/>
  <c r="AK54"/>
  <c r="AJ54"/>
  <c r="AI54"/>
  <c r="AH54"/>
  <c r="AG54"/>
  <c r="AF54"/>
  <c r="AD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AA54"/>
  <c r="CZ7"/>
  <c r="DA17" s="1"/>
  <c r="AY7"/>
  <c r="AA54" i="45"/>
  <c r="AE54"/>
  <c r="AX54"/>
  <c r="AW54"/>
  <c r="AT54"/>
  <c r="AS54"/>
  <c r="AR54"/>
  <c r="AQ54"/>
  <c r="AP54"/>
  <c r="AO54"/>
  <c r="AN54"/>
  <c r="AM54"/>
  <c r="AL54"/>
  <c r="AK54"/>
  <c r="AJ54"/>
  <c r="AI54"/>
  <c r="AH54"/>
  <c r="AG54"/>
  <c r="AF54"/>
  <c r="AD54"/>
  <c r="AC54"/>
  <c r="AB54"/>
  <c r="Z54"/>
  <c r="Y54"/>
  <c r="X54"/>
  <c r="W54"/>
  <c r="V54"/>
  <c r="U54"/>
  <c r="T54"/>
  <c r="S54"/>
  <c r="R54"/>
  <c r="Q54"/>
  <c r="P54"/>
  <c r="O54"/>
  <c r="H54"/>
  <c r="G54"/>
  <c r="F54"/>
  <c r="E54"/>
  <c r="CO53"/>
  <c r="CO52"/>
  <c r="CO51"/>
  <c r="CO50"/>
  <c r="CO49"/>
  <c r="CO48"/>
  <c r="CO47"/>
  <c r="CO46"/>
  <c r="CO45"/>
  <c r="CO44"/>
  <c r="CO43"/>
  <c r="CO42"/>
  <c r="CO41"/>
  <c r="CO40"/>
  <c r="CO39"/>
  <c r="CO38"/>
  <c r="CO37"/>
  <c r="CO36"/>
  <c r="CO35"/>
  <c r="CO34"/>
  <c r="CO33"/>
  <c r="CO32"/>
  <c r="CO31"/>
  <c r="CO30"/>
  <c r="CO29"/>
  <c r="CO28"/>
  <c r="CO27"/>
  <c r="CO26"/>
  <c r="CO25"/>
  <c r="CO24"/>
  <c r="CO23"/>
  <c r="CO22"/>
  <c r="CO21"/>
  <c r="CO20"/>
  <c r="CO19"/>
  <c r="CO18"/>
  <c r="CO17"/>
  <c r="CO16"/>
  <c r="CO15"/>
  <c r="CO14"/>
  <c r="CO13"/>
  <c r="CO12"/>
  <c r="CO11"/>
  <c r="CO10"/>
  <c r="CO9"/>
  <c r="CZ7"/>
  <c r="DA13" s="1"/>
  <c r="AY7"/>
  <c r="W54" i="28"/>
  <c r="X54"/>
  <c r="V54"/>
  <c r="AT54"/>
  <c r="AS54"/>
  <c r="AQ54"/>
  <c r="AR54"/>
  <c r="CG8" i="52" l="1"/>
  <c r="CG56" s="1"/>
  <c r="CG57" i="51"/>
  <c r="W56" i="28"/>
  <c r="CO54" i="46"/>
  <c r="CO54" i="47"/>
  <c r="AR56" i="28"/>
  <c r="AR8" i="40" s="1"/>
  <c r="AT56" i="28"/>
  <c r="AT56" i="40" s="1"/>
  <c r="D54" i="47"/>
  <c r="DA9"/>
  <c r="DA17"/>
  <c r="DA33"/>
  <c r="DA49"/>
  <c r="DB7"/>
  <c r="DA10"/>
  <c r="DA14"/>
  <c r="DA18"/>
  <c r="DA22"/>
  <c r="DA26"/>
  <c r="DA30"/>
  <c r="DA34"/>
  <c r="DA38"/>
  <c r="DA42"/>
  <c r="DA46"/>
  <c r="DA50"/>
  <c r="DA21"/>
  <c r="DA29"/>
  <c r="DA37"/>
  <c r="DA11"/>
  <c r="DA15"/>
  <c r="DA19"/>
  <c r="DA23"/>
  <c r="DA27"/>
  <c r="DA31"/>
  <c r="DA35"/>
  <c r="DA39"/>
  <c r="DA43"/>
  <c r="DA47"/>
  <c r="DA51"/>
  <c r="DA13"/>
  <c r="DA25"/>
  <c r="DA41"/>
  <c r="DA45"/>
  <c r="DA53"/>
  <c r="DA12"/>
  <c r="DA16"/>
  <c r="DA20"/>
  <c r="DA24"/>
  <c r="DA28"/>
  <c r="DA32"/>
  <c r="DA36"/>
  <c r="DA40"/>
  <c r="DA44"/>
  <c r="DA48"/>
  <c r="DA9" i="46"/>
  <c r="DA13"/>
  <c r="DA52"/>
  <c r="DA48"/>
  <c r="DA44"/>
  <c r="DA40"/>
  <c r="DA36"/>
  <c r="DA32"/>
  <c r="DA28"/>
  <c r="DA24"/>
  <c r="DA20"/>
  <c r="DA16"/>
  <c r="DA12"/>
  <c r="DA11"/>
  <c r="DA49"/>
  <c r="DA41"/>
  <c r="DA33"/>
  <c r="DA29"/>
  <c r="DA51"/>
  <c r="DA47"/>
  <c r="DA43"/>
  <c r="DA39"/>
  <c r="DA35"/>
  <c r="DA31"/>
  <c r="DA27"/>
  <c r="DA23"/>
  <c r="DA19"/>
  <c r="DA15"/>
  <c r="DA53"/>
  <c r="DA45"/>
  <c r="DA25"/>
  <c r="DA50"/>
  <c r="DA46"/>
  <c r="DA42"/>
  <c r="DA38"/>
  <c r="DA34"/>
  <c r="DA30"/>
  <c r="DA26"/>
  <c r="DA22"/>
  <c r="DA18"/>
  <c r="DA14"/>
  <c r="DA10"/>
  <c r="DB7"/>
  <c r="DA37"/>
  <c r="DA21"/>
  <c r="AY54"/>
  <c r="D54"/>
  <c r="D54" i="45"/>
  <c r="AY54"/>
  <c r="DA52"/>
  <c r="DA48"/>
  <c r="DA44"/>
  <c r="DA40"/>
  <c r="DA36"/>
  <c r="DA32"/>
  <c r="DA28"/>
  <c r="DA24"/>
  <c r="DA20"/>
  <c r="DA16"/>
  <c r="DA12"/>
  <c r="DA46"/>
  <c r="DA34"/>
  <c r="DA26"/>
  <c r="DA18"/>
  <c r="DA51"/>
  <c r="DA47"/>
  <c r="DA43"/>
  <c r="DA39"/>
  <c r="DA35"/>
  <c r="DA31"/>
  <c r="DA27"/>
  <c r="DA23"/>
  <c r="DA19"/>
  <c r="DA15"/>
  <c r="DA11"/>
  <c r="DA50"/>
  <c r="DA42"/>
  <c r="DA38"/>
  <c r="DA30"/>
  <c r="DA22"/>
  <c r="DA14"/>
  <c r="CO54"/>
  <c r="DA17"/>
  <c r="DA21"/>
  <c r="DA25"/>
  <c r="DA29"/>
  <c r="DA33"/>
  <c r="DA37"/>
  <c r="DA41"/>
  <c r="DA45"/>
  <c r="DA49"/>
  <c r="DA53"/>
  <c r="DB7"/>
  <c r="DA9"/>
  <c r="DA10"/>
  <c r="W8" i="40" l="1"/>
  <c r="W56" s="1"/>
  <c r="W8" i="45" s="1"/>
  <c r="W56" s="1"/>
  <c r="W8" i="46" s="1"/>
  <c r="W56" s="1"/>
  <c r="W8" i="47" s="1"/>
  <c r="W56" s="1"/>
  <c r="W8" i="48" s="1"/>
  <c r="W56" s="1"/>
  <c r="W8" i="49" s="1"/>
  <c r="W56" s="1"/>
  <c r="W8" i="50" s="1"/>
  <c r="W56" s="1"/>
  <c r="W8" i="51" s="1"/>
  <c r="W56" s="1"/>
  <c r="W8" i="52" s="1"/>
  <c r="W56" s="1"/>
  <c r="W8" i="53" s="1"/>
  <c r="W56" s="1"/>
  <c r="W8" i="54" s="1"/>
  <c r="W56" s="1"/>
  <c r="DA54" i="45"/>
  <c r="DA54" i="46"/>
  <c r="DA54" i="47"/>
  <c r="CG57" i="52"/>
  <c r="CG8" i="53"/>
  <c r="CG56" s="1"/>
  <c r="AT8" i="45"/>
  <c r="AT56" s="1"/>
  <c r="AT8" i="46" s="1"/>
  <c r="AT56" s="1"/>
  <c r="AT8" i="47" s="1"/>
  <c r="AT56" s="1"/>
  <c r="AT8" i="48" s="1"/>
  <c r="AT56" s="1"/>
  <c r="AT8" i="49" s="1"/>
  <c r="AT56" s="1"/>
  <c r="AT8" i="50" s="1"/>
  <c r="AT56" s="1"/>
  <c r="AT8" i="51" s="1"/>
  <c r="AT56" s="1"/>
  <c r="AT8" i="52" s="1"/>
  <c r="AT56" s="1"/>
  <c r="AT8" i="53" s="1"/>
  <c r="AT56" s="1"/>
  <c r="AT8" i="54" s="1"/>
  <c r="AT56" s="1"/>
  <c r="CN54" i="47"/>
  <c r="DC51"/>
  <c r="DC47"/>
  <c r="DC43"/>
  <c r="DC39"/>
  <c r="DC35"/>
  <c r="DC31"/>
  <c r="DC27"/>
  <c r="DC23"/>
  <c r="DC19"/>
  <c r="DC15"/>
  <c r="DC11"/>
  <c r="DC20"/>
  <c r="DC16"/>
  <c r="DC12"/>
  <c r="DC50"/>
  <c r="DC46"/>
  <c r="DC42"/>
  <c r="DC38"/>
  <c r="DC34"/>
  <c r="DC30"/>
  <c r="DC26"/>
  <c r="DC22"/>
  <c r="DC18"/>
  <c r="DC14"/>
  <c r="DC10"/>
  <c r="DC40"/>
  <c r="DC36"/>
  <c r="DC53"/>
  <c r="DC49"/>
  <c r="DC45"/>
  <c r="DC41"/>
  <c r="DC37"/>
  <c r="DC33"/>
  <c r="DC29"/>
  <c r="DC25"/>
  <c r="DC21"/>
  <c r="DC17"/>
  <c r="DC13"/>
  <c r="DC9"/>
  <c r="DC52"/>
  <c r="DC48"/>
  <c r="DC44"/>
  <c r="DC32"/>
  <c r="DC28"/>
  <c r="DC24"/>
  <c r="DC51" i="46"/>
  <c r="DC47"/>
  <c r="DC43"/>
  <c r="DC39"/>
  <c r="DC35"/>
  <c r="DC31"/>
  <c r="DC27"/>
  <c r="DC23"/>
  <c r="DC19"/>
  <c r="DC15"/>
  <c r="DC11"/>
  <c r="DC14"/>
  <c r="DC10"/>
  <c r="DC44"/>
  <c r="DC40"/>
  <c r="DC32"/>
  <c r="DC28"/>
  <c r="DC24"/>
  <c r="DC50"/>
  <c r="DC46"/>
  <c r="DC42"/>
  <c r="DC38"/>
  <c r="DC34"/>
  <c r="DC30"/>
  <c r="DC26"/>
  <c r="DC22"/>
  <c r="DC18"/>
  <c r="DC53"/>
  <c r="DC49"/>
  <c r="DC45"/>
  <c r="DC41"/>
  <c r="DC37"/>
  <c r="DC33"/>
  <c r="DC29"/>
  <c r="DC25"/>
  <c r="DC21"/>
  <c r="DC17"/>
  <c r="DC13"/>
  <c r="DC9"/>
  <c r="DC52"/>
  <c r="DC48"/>
  <c r="DC36"/>
  <c r="DC20"/>
  <c r="DC16"/>
  <c r="DC12"/>
  <c r="CN54"/>
  <c r="DC51" i="45"/>
  <c r="DC47"/>
  <c r="DC43"/>
  <c r="DC39"/>
  <c r="DC35"/>
  <c r="DC31"/>
  <c r="DC27"/>
  <c r="DC23"/>
  <c r="DC19"/>
  <c r="DC15"/>
  <c r="DC11"/>
  <c r="DC17"/>
  <c r="DC50"/>
  <c r="DC46"/>
  <c r="DC42"/>
  <c r="DC38"/>
  <c r="DC34"/>
  <c r="DC30"/>
  <c r="DC26"/>
  <c r="DC22"/>
  <c r="DC18"/>
  <c r="DC14"/>
  <c r="DC10"/>
  <c r="DC53"/>
  <c r="DC49"/>
  <c r="DC45"/>
  <c r="DC41"/>
  <c r="DC37"/>
  <c r="DC33"/>
  <c r="DC29"/>
  <c r="DC25"/>
  <c r="DC21"/>
  <c r="DC52"/>
  <c r="DC48"/>
  <c r="DC44"/>
  <c r="DC40"/>
  <c r="DC36"/>
  <c r="DC32"/>
  <c r="DC28"/>
  <c r="DC24"/>
  <c r="DC20"/>
  <c r="DC16"/>
  <c r="DC13"/>
  <c r="DC12"/>
  <c r="DC9"/>
  <c r="CN54"/>
  <c r="CZ7" i="40"/>
  <c r="DB7" s="1"/>
  <c r="DB7" i="28"/>
  <c r="DC54" i="45" l="1"/>
  <c r="DC54" i="46"/>
  <c r="DC54" i="47"/>
  <c r="CG8" i="54"/>
  <c r="CG56" s="1"/>
  <c r="CG57" s="1"/>
  <c r="CG57" i="53"/>
  <c r="DC29" i="28"/>
  <c r="DC30"/>
  <c r="E54" i="40"/>
  <c r="AE54" i="28"/>
  <c r="CO9" l="1"/>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CO49"/>
  <c r="CO50"/>
  <c r="CO51"/>
  <c r="CO52"/>
  <c r="CO53"/>
  <c r="B8"/>
  <c r="CO54" l="1"/>
  <c r="CO59" s="1"/>
  <c r="CN54" i="40"/>
  <c r="BG54" i="28"/>
  <c r="BG56" s="1"/>
  <c r="BG8" i="40" s="1"/>
  <c r="BG56" s="1"/>
  <c r="BG8" i="45" s="1"/>
  <c r="BG56" s="1"/>
  <c r="BG8" i="46" s="1"/>
  <c r="BG56" s="1"/>
  <c r="BG8" i="47" s="1"/>
  <c r="BG56" s="1"/>
  <c r="BG8" i="48" s="1"/>
  <c r="BG56" s="1"/>
  <c r="BG8" i="49" s="1"/>
  <c r="BG56" s="1"/>
  <c r="BG8" i="50" s="1"/>
  <c r="BG56" s="1"/>
  <c r="BG8" i="51" s="1"/>
  <c r="BG56" s="1"/>
  <c r="BG8" i="52" s="1"/>
  <c r="BG56" s="1"/>
  <c r="BG8" i="53" s="1"/>
  <c r="BG56" s="1"/>
  <c r="BG8" i="54" s="1"/>
  <c r="BG56" s="1"/>
  <c r="CY54" i="28"/>
  <c r="CW54"/>
  <c r="CU54"/>
  <c r="CU59" s="1"/>
  <c r="CU59" i="40" s="1"/>
  <c r="CU59" i="45" s="1"/>
  <c r="CU59" i="46" s="1"/>
  <c r="CU59" i="47" s="1"/>
  <c r="CU59" i="48" s="1"/>
  <c r="CU60" i="49" s="1"/>
  <c r="CQ55" i="28"/>
  <c r="CJ54"/>
  <c r="CC54"/>
  <c r="CB56"/>
  <c r="CB8" i="40" s="1"/>
  <c r="CB56" s="1"/>
  <c r="CB8" i="45" s="1"/>
  <c r="CB56" s="1"/>
  <c r="CB8" i="46" s="1"/>
  <c r="CB56" s="1"/>
  <c r="CB8" i="47" s="1"/>
  <c r="CB56" s="1"/>
  <c r="CB8" i="48" s="1"/>
  <c r="CB56" s="1"/>
  <c r="CB8" i="49" s="1"/>
  <c r="CB56" s="1"/>
  <c r="CB8" i="50" s="1"/>
  <c r="CB56" s="1"/>
  <c r="CB8" i="51" s="1"/>
  <c r="CB56" s="1"/>
  <c r="CB8" i="52" s="1"/>
  <c r="CB56" s="1"/>
  <c r="CB8" i="53" s="1"/>
  <c r="CB56" s="1"/>
  <c r="CB8" i="54" s="1"/>
  <c r="CB56" s="1"/>
  <c r="BY54" i="28"/>
  <c r="BY56" s="1"/>
  <c r="BY8" i="40" s="1"/>
  <c r="BY56" s="1"/>
  <c r="BY8" i="45" s="1"/>
  <c r="BY56" s="1"/>
  <c r="BY8" i="46" s="1"/>
  <c r="BY56" s="1"/>
  <c r="BY8" i="47" s="1"/>
  <c r="BY56" s="1"/>
  <c r="BY8" i="48" s="1"/>
  <c r="BY56" s="1"/>
  <c r="BY8" i="49" s="1"/>
  <c r="BY56" s="1"/>
  <c r="BY8" i="50" s="1"/>
  <c r="BY56" s="1"/>
  <c r="BY8" i="51" s="1"/>
  <c r="BY56" s="1"/>
  <c r="BY8" i="52" s="1"/>
  <c r="BY56" s="1"/>
  <c r="BY8" i="53" s="1"/>
  <c r="BY56" s="1"/>
  <c r="BY8" i="54" s="1"/>
  <c r="BY56" s="1"/>
  <c r="BX54" i="28"/>
  <c r="BX56" s="1"/>
  <c r="BX8" i="40" s="1"/>
  <c r="BX56" s="1"/>
  <c r="BX8" i="45" s="1"/>
  <c r="BX56" s="1"/>
  <c r="BX8" i="46" s="1"/>
  <c r="BX56" s="1"/>
  <c r="BX8" i="47" s="1"/>
  <c r="BX56" s="1"/>
  <c r="BX8" i="48" s="1"/>
  <c r="BX56" s="1"/>
  <c r="BX8" i="49" s="1"/>
  <c r="BX56" s="1"/>
  <c r="BX8" i="50" s="1"/>
  <c r="BX56" s="1"/>
  <c r="BX8" i="51" s="1"/>
  <c r="BX56" s="1"/>
  <c r="BX8" i="52" s="1"/>
  <c r="BX56" s="1"/>
  <c r="BX8" i="53" s="1"/>
  <c r="BX56" s="1"/>
  <c r="BX8" i="54" s="1"/>
  <c r="BX56" s="1"/>
  <c r="BW54" i="28"/>
  <c r="BW56" s="1"/>
  <c r="BW8" i="40" s="1"/>
  <c r="BW56" s="1"/>
  <c r="BW8" i="45" s="1"/>
  <c r="BW56" s="1"/>
  <c r="BW8" i="46" s="1"/>
  <c r="BW56" s="1"/>
  <c r="BW8" i="47" s="1"/>
  <c r="BW56" s="1"/>
  <c r="BW8" i="48" s="1"/>
  <c r="BW56" s="1"/>
  <c r="BW8" i="49" s="1"/>
  <c r="BW56" s="1"/>
  <c r="BW8" i="50" s="1"/>
  <c r="BW56" s="1"/>
  <c r="BW8" i="51" s="1"/>
  <c r="BW56" s="1"/>
  <c r="BW8" i="52" s="1"/>
  <c r="BW56" s="1"/>
  <c r="BW8" i="53" s="1"/>
  <c r="BW56" s="1"/>
  <c r="BW8" i="54" s="1"/>
  <c r="BW56" s="1"/>
  <c r="BV54" i="28"/>
  <c r="BV56" s="1"/>
  <c r="BV8" i="40" s="1"/>
  <c r="BV56" s="1"/>
  <c r="BV8" i="45" s="1"/>
  <c r="BV56" s="1"/>
  <c r="BV8" i="46" s="1"/>
  <c r="BV56" s="1"/>
  <c r="BV8" i="47" s="1"/>
  <c r="BV56" s="1"/>
  <c r="BV8" i="48" s="1"/>
  <c r="BV56" s="1"/>
  <c r="BV8" i="49" s="1"/>
  <c r="BV56" s="1"/>
  <c r="BV8" i="50" s="1"/>
  <c r="BV56" s="1"/>
  <c r="BV8" i="51" s="1"/>
  <c r="BV56" s="1"/>
  <c r="BV8" i="52" s="1"/>
  <c r="BV56" s="1"/>
  <c r="BV8" i="53" s="1"/>
  <c r="BV56" s="1"/>
  <c r="BV8" i="54" s="1"/>
  <c r="BV56" s="1"/>
  <c r="BU54" i="28"/>
  <c r="BU56" s="1"/>
  <c r="BU8" i="40" s="1"/>
  <c r="BU56" s="1"/>
  <c r="BU8" i="45" s="1"/>
  <c r="BU56" s="1"/>
  <c r="BU8" i="46" s="1"/>
  <c r="BU56" s="1"/>
  <c r="BU8" i="47" s="1"/>
  <c r="BU56" s="1"/>
  <c r="BU8" i="48" s="1"/>
  <c r="BU56" s="1"/>
  <c r="BU8" i="49" s="1"/>
  <c r="BU56" s="1"/>
  <c r="BU8" i="50" s="1"/>
  <c r="BU56" s="1"/>
  <c r="BU8" i="51" s="1"/>
  <c r="BU56" s="1"/>
  <c r="BU8" i="52" s="1"/>
  <c r="BU56" s="1"/>
  <c r="BU8" i="53" s="1"/>
  <c r="BU56" s="1"/>
  <c r="BU8" i="54" s="1"/>
  <c r="BU56" s="1"/>
  <c r="BT54" i="28"/>
  <c r="BS54"/>
  <c r="BS56" s="1"/>
  <c r="BS8" i="40" s="1"/>
  <c r="BS56" s="1"/>
  <c r="BS8" i="45" s="1"/>
  <c r="BS56" s="1"/>
  <c r="BS8" i="46" s="1"/>
  <c r="BS56" s="1"/>
  <c r="BS8" i="47" s="1"/>
  <c r="BS56" s="1"/>
  <c r="BS8" i="48" s="1"/>
  <c r="BS56" s="1"/>
  <c r="BS8" i="49" s="1"/>
  <c r="BS56" s="1"/>
  <c r="BS8" i="50" s="1"/>
  <c r="BS56" s="1"/>
  <c r="BS8" i="51" s="1"/>
  <c r="BS56" s="1"/>
  <c r="BS8" i="52" s="1"/>
  <c r="BS56" s="1"/>
  <c r="BS8" i="53" s="1"/>
  <c r="BS56" s="1"/>
  <c r="BS8" i="54" s="1"/>
  <c r="BS56" s="1"/>
  <c r="BR54" i="28"/>
  <c r="BR56" s="1"/>
  <c r="BR8" i="40" s="1"/>
  <c r="BR56" s="1"/>
  <c r="BR8" i="45" s="1"/>
  <c r="BR56" s="1"/>
  <c r="BR8" i="46" s="1"/>
  <c r="BR56" s="1"/>
  <c r="BR8" i="47" s="1"/>
  <c r="BR56" s="1"/>
  <c r="BR8" i="48" s="1"/>
  <c r="BR56" s="1"/>
  <c r="BR8" i="49" s="1"/>
  <c r="BR56" s="1"/>
  <c r="BR8" i="50" s="1"/>
  <c r="BR56" s="1"/>
  <c r="BR8" i="51" s="1"/>
  <c r="BR56" s="1"/>
  <c r="BR8" i="52" s="1"/>
  <c r="BR56" s="1"/>
  <c r="BR8" i="53" s="1"/>
  <c r="BR56" s="1"/>
  <c r="BR8" i="54" s="1"/>
  <c r="BR56" s="1"/>
  <c r="BQ54" i="28"/>
  <c r="BQ56" s="1"/>
  <c r="BQ8" i="40" s="1"/>
  <c r="BQ56" s="1"/>
  <c r="BQ8" i="45" s="1"/>
  <c r="BQ56" s="1"/>
  <c r="BQ8" i="46" s="1"/>
  <c r="BQ56" s="1"/>
  <c r="BQ8" i="47" s="1"/>
  <c r="BQ56" s="1"/>
  <c r="BQ8" i="48" s="1"/>
  <c r="BQ56" s="1"/>
  <c r="BQ8" i="49" s="1"/>
  <c r="BQ56" s="1"/>
  <c r="BQ8" i="50" s="1"/>
  <c r="BQ56" s="1"/>
  <c r="BQ8" i="51" s="1"/>
  <c r="BQ56" s="1"/>
  <c r="BQ8" i="52" s="1"/>
  <c r="BQ56" s="1"/>
  <c r="BQ8" i="53" s="1"/>
  <c r="BQ56" s="1"/>
  <c r="BQ8" i="54" s="1"/>
  <c r="BQ56" s="1"/>
  <c r="BP54" i="28"/>
  <c r="BP56" s="1"/>
  <c r="BP8" i="40" s="1"/>
  <c r="BP56" s="1"/>
  <c r="BO54" i="28"/>
  <c r="BN54"/>
  <c r="BN56" s="1"/>
  <c r="BN8" i="40" s="1"/>
  <c r="BN56" s="1"/>
  <c r="BN8" i="45" s="1"/>
  <c r="BN56" s="1"/>
  <c r="BN8" i="46" s="1"/>
  <c r="BN56" s="1"/>
  <c r="BN8" i="47" s="1"/>
  <c r="BN56" s="1"/>
  <c r="BN8" i="48" s="1"/>
  <c r="BN56" s="1"/>
  <c r="BN8" i="49" s="1"/>
  <c r="BN56" s="1"/>
  <c r="BN8" i="50" s="1"/>
  <c r="BN56" s="1"/>
  <c r="BN8" i="51" s="1"/>
  <c r="BN56" s="1"/>
  <c r="BN8" i="52" s="1"/>
  <c r="BN56" s="1"/>
  <c r="BN8" i="53" s="1"/>
  <c r="BN56" s="1"/>
  <c r="BN8" i="54" s="1"/>
  <c r="BN56" s="1"/>
  <c r="BM54" i="28"/>
  <c r="BM56" s="1"/>
  <c r="BM8" i="40" s="1"/>
  <c r="BM56" s="1"/>
  <c r="BM8" i="45" s="1"/>
  <c r="BM56" s="1"/>
  <c r="BM8" i="46" s="1"/>
  <c r="BM56" s="1"/>
  <c r="BM8" i="47" s="1"/>
  <c r="BL54" i="28"/>
  <c r="BL56" s="1"/>
  <c r="BL8" i="40" s="1"/>
  <c r="BL56" s="1"/>
  <c r="BK54" i="28"/>
  <c r="BK56" s="1"/>
  <c r="BK8" i="40" s="1"/>
  <c r="BK56" s="1"/>
  <c r="BK8" i="45" s="1"/>
  <c r="BK56" s="1"/>
  <c r="BK8" i="46" s="1"/>
  <c r="BK56" s="1"/>
  <c r="BK8" i="47" s="1"/>
  <c r="BK56" s="1"/>
  <c r="BK8" i="48" s="1"/>
  <c r="BK56" s="1"/>
  <c r="BK8" i="49" s="1"/>
  <c r="BK56" s="1"/>
  <c r="BK8" i="50" s="1"/>
  <c r="BK56" s="1"/>
  <c r="BK8" i="51" s="1"/>
  <c r="BK56" s="1"/>
  <c r="BK8" i="52" s="1"/>
  <c r="BK56" s="1"/>
  <c r="BK8" i="53" s="1"/>
  <c r="BK56" s="1"/>
  <c r="BK8" i="54" s="1"/>
  <c r="BK56" s="1"/>
  <c r="BJ54" i="28"/>
  <c r="BI54"/>
  <c r="BI56" s="1"/>
  <c r="BI8" i="40" s="1"/>
  <c r="BI56" s="1"/>
  <c r="BI8" i="45" s="1"/>
  <c r="BI56" s="1"/>
  <c r="BI8" i="46" s="1"/>
  <c r="BI56" s="1"/>
  <c r="BI8" i="47" s="1"/>
  <c r="BI56" s="1"/>
  <c r="BI8" i="48" s="1"/>
  <c r="BI56" s="1"/>
  <c r="BI8" i="49" s="1"/>
  <c r="BI56" s="1"/>
  <c r="BI8" i="50" s="1"/>
  <c r="BI56" s="1"/>
  <c r="BI8" i="51" s="1"/>
  <c r="BI56" s="1"/>
  <c r="BI8" i="52" s="1"/>
  <c r="BI56" s="1"/>
  <c r="BI8" i="53" s="1"/>
  <c r="BI56" s="1"/>
  <c r="BI8" i="54" s="1"/>
  <c r="BI56" s="1"/>
  <c r="BH54" i="28"/>
  <c r="BH56" s="1"/>
  <c r="BH8" i="40" s="1"/>
  <c r="BH56" s="1"/>
  <c r="CW59" i="28" l="1"/>
  <c r="CW59" i="40" s="1"/>
  <c r="CW59" i="45" s="1"/>
  <c r="CW59" i="46" s="1"/>
  <c r="CW59" i="47" s="1"/>
  <c r="CW59" i="48" s="1"/>
  <c r="CW60" i="49" s="1"/>
  <c r="CW56" i="28"/>
  <c r="BT56"/>
  <c r="BT57" s="1"/>
  <c r="BT55"/>
  <c r="BH8" i="45"/>
  <c r="BH56" s="1"/>
  <c r="BH57" i="40"/>
  <c r="CJ56" i="28"/>
  <c r="CJ55"/>
  <c r="CX54" s="1"/>
  <c r="CY56" s="1"/>
  <c r="BL8" i="45"/>
  <c r="BL56" s="1"/>
  <c r="BL57" i="40"/>
  <c r="BP57"/>
  <c r="BP8" i="45"/>
  <c r="BP56" s="1"/>
  <c r="CC55" i="28"/>
  <c r="BJ55"/>
  <c r="BL57"/>
  <c r="BH57"/>
  <c r="BP57"/>
  <c r="CW55"/>
  <c r="CY55"/>
  <c r="BP55"/>
  <c r="BH55"/>
  <c r="BJ56"/>
  <c r="BJ8" i="40" s="1"/>
  <c r="BJ56" s="1"/>
  <c r="CY8"/>
  <c r="CU56" i="28"/>
  <c r="CU8" i="40" s="1"/>
  <c r="BO56" i="28"/>
  <c r="BO8" i="40" s="1"/>
  <c r="BO56" s="1"/>
  <c r="BO8" i="45" s="1"/>
  <c r="BO56" s="1"/>
  <c r="BO8" i="46" s="1"/>
  <c r="BO56" s="1"/>
  <c r="BO8" i="47" s="1"/>
  <c r="BO56" s="1"/>
  <c r="BO8" i="48" s="1"/>
  <c r="BO56" s="1"/>
  <c r="BO8" i="49" s="1"/>
  <c r="BO56" s="1"/>
  <c r="BO8" i="50" s="1"/>
  <c r="BO56" s="1"/>
  <c r="BO8" i="51" s="1"/>
  <c r="BO56" s="1"/>
  <c r="BO8" i="52" s="1"/>
  <c r="BO56" s="1"/>
  <c r="BO8" i="53" s="1"/>
  <c r="BO56" s="1"/>
  <c r="BO8" i="54" s="1"/>
  <c r="BO56" s="1"/>
  <c r="BL55" i="28"/>
  <c r="DC53" i="40"/>
  <c r="DA53"/>
  <c r="CO53"/>
  <c r="DC52"/>
  <c r="DA52"/>
  <c r="CO52"/>
  <c r="DC51"/>
  <c r="DA51"/>
  <c r="CO51"/>
  <c r="DC50"/>
  <c r="DA50"/>
  <c r="CO50"/>
  <c r="DC49"/>
  <c r="DA49"/>
  <c r="CO49"/>
  <c r="DC48"/>
  <c r="DA48"/>
  <c r="CO48"/>
  <c r="DC47"/>
  <c r="DA47"/>
  <c r="CO47"/>
  <c r="DC46"/>
  <c r="DA46"/>
  <c r="CO46"/>
  <c r="DC45"/>
  <c r="DA45"/>
  <c r="CO45"/>
  <c r="DC44"/>
  <c r="DA44"/>
  <c r="CO44"/>
  <c r="DC43"/>
  <c r="DA43"/>
  <c r="CO43"/>
  <c r="DC42"/>
  <c r="DA42"/>
  <c r="CO42"/>
  <c r="DC41"/>
  <c r="DA41"/>
  <c r="CO41"/>
  <c r="DC40"/>
  <c r="DA40"/>
  <c r="CO40"/>
  <c r="DC39"/>
  <c r="DA39"/>
  <c r="CO39"/>
  <c r="DC38"/>
  <c r="DA38"/>
  <c r="CO38"/>
  <c r="DC37"/>
  <c r="DA37"/>
  <c r="CO37"/>
  <c r="DC36"/>
  <c r="DA36"/>
  <c r="CO36"/>
  <c r="DC35"/>
  <c r="DA35"/>
  <c r="CO35"/>
  <c r="DC34"/>
  <c r="DA34"/>
  <c r="CO34"/>
  <c r="DC33"/>
  <c r="DA33"/>
  <c r="CO33"/>
  <c r="DC32"/>
  <c r="DA32"/>
  <c r="CO32"/>
  <c r="DC31"/>
  <c r="DA31"/>
  <c r="CO31"/>
  <c r="DC30"/>
  <c r="DA30"/>
  <c r="CO30"/>
  <c r="DC29"/>
  <c r="DA29"/>
  <c r="CO29"/>
  <c r="DC28"/>
  <c r="DA28"/>
  <c r="CO28"/>
  <c r="DC27"/>
  <c r="DA27"/>
  <c r="CO27"/>
  <c r="DC26"/>
  <c r="DA26"/>
  <c r="CO26"/>
  <c r="DC25"/>
  <c r="DA25"/>
  <c r="CO25"/>
  <c r="DC24"/>
  <c r="DA24"/>
  <c r="CO24"/>
  <c r="DC23"/>
  <c r="DA23"/>
  <c r="CO23"/>
  <c r="DC22"/>
  <c r="DA22"/>
  <c r="CO22"/>
  <c r="DC21"/>
  <c r="DA21"/>
  <c r="CO21"/>
  <c r="DC20"/>
  <c r="DA20"/>
  <c r="CO20"/>
  <c r="DC19"/>
  <c r="DA19"/>
  <c r="CO19"/>
  <c r="DC18"/>
  <c r="DA18"/>
  <c r="CO18"/>
  <c r="DC17"/>
  <c r="DA17"/>
  <c r="CO17"/>
  <c r="DC16"/>
  <c r="DA16"/>
  <c r="CO16"/>
  <c r="DC15"/>
  <c r="DA15"/>
  <c r="CO15"/>
  <c r="DC14"/>
  <c r="DA14"/>
  <c r="CO14"/>
  <c r="DC13"/>
  <c r="DA13"/>
  <c r="CO13"/>
  <c r="DC12"/>
  <c r="DA12"/>
  <c r="CO12"/>
  <c r="DC11"/>
  <c r="DA11"/>
  <c r="CO11"/>
  <c r="DC10"/>
  <c r="DA10"/>
  <c r="CO10"/>
  <c r="DC9"/>
  <c r="DA9"/>
  <c r="CO9"/>
  <c r="AY7"/>
  <c r="DC10" i="28"/>
  <c r="DC11"/>
  <c r="DC12"/>
  <c r="DC13"/>
  <c r="DC14"/>
  <c r="DC15"/>
  <c r="DC16"/>
  <c r="DC17"/>
  <c r="DC18"/>
  <c r="DC19"/>
  <c r="DC20"/>
  <c r="DC21"/>
  <c r="DC22"/>
  <c r="DC23"/>
  <c r="DC24"/>
  <c r="DC25"/>
  <c r="DC26"/>
  <c r="DC27"/>
  <c r="DC28"/>
  <c r="DC31"/>
  <c r="DC32"/>
  <c r="DC33"/>
  <c r="DC34"/>
  <c r="DC35"/>
  <c r="DC36"/>
  <c r="DC37"/>
  <c r="DC38"/>
  <c r="DC39"/>
  <c r="DC40"/>
  <c r="DC41"/>
  <c r="DC42"/>
  <c r="DC43"/>
  <c r="DC44"/>
  <c r="DC45"/>
  <c r="DC46"/>
  <c r="DC47"/>
  <c r="DC48"/>
  <c r="DC49"/>
  <c r="DC50"/>
  <c r="DC51"/>
  <c r="DC52"/>
  <c r="DC53"/>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A49"/>
  <c r="DA50"/>
  <c r="DA51"/>
  <c r="DA52"/>
  <c r="DA53"/>
  <c r="AY10"/>
  <c r="D10" s="1"/>
  <c r="AY11"/>
  <c r="D11" s="1"/>
  <c r="AY12"/>
  <c r="D12" s="1"/>
  <c r="AY13"/>
  <c r="D13" s="1"/>
  <c r="AY14"/>
  <c r="D14" s="1"/>
  <c r="AY15"/>
  <c r="D15" s="1"/>
  <c r="AY16"/>
  <c r="D16" s="1"/>
  <c r="AY17"/>
  <c r="D17" s="1"/>
  <c r="AY18"/>
  <c r="D18" s="1"/>
  <c r="AY19"/>
  <c r="D19" s="1"/>
  <c r="AY20"/>
  <c r="D20" s="1"/>
  <c r="AY21"/>
  <c r="D21" s="1"/>
  <c r="AY22"/>
  <c r="D22" s="1"/>
  <c r="AY23"/>
  <c r="D23" s="1"/>
  <c r="AY24"/>
  <c r="D24" s="1"/>
  <c r="AY25"/>
  <c r="D25" s="1"/>
  <c r="AY26"/>
  <c r="D26" s="1"/>
  <c r="AY27"/>
  <c r="D27" s="1"/>
  <c r="AY28"/>
  <c r="D28" s="1"/>
  <c r="AY29"/>
  <c r="D29" s="1"/>
  <c r="AY30"/>
  <c r="D30" s="1"/>
  <c r="AY31"/>
  <c r="D31" s="1"/>
  <c r="AY32"/>
  <c r="D32" s="1"/>
  <c r="AY33"/>
  <c r="D33" s="1"/>
  <c r="AY34"/>
  <c r="D34" s="1"/>
  <c r="AY35"/>
  <c r="D35" s="1"/>
  <c r="AY36"/>
  <c r="D36" s="1"/>
  <c r="AY37"/>
  <c r="D37" s="1"/>
  <c r="AY38"/>
  <c r="D38" s="1"/>
  <c r="AY39"/>
  <c r="D39" s="1"/>
  <c r="AY40"/>
  <c r="AY41"/>
  <c r="AY42"/>
  <c r="AY43"/>
  <c r="AY44"/>
  <c r="AY45"/>
  <c r="AY46"/>
  <c r="AY47"/>
  <c r="AY48"/>
  <c r="D48" s="1"/>
  <c r="AY49"/>
  <c r="AY50"/>
  <c r="AY51"/>
  <c r="AY52"/>
  <c r="BT8" i="40" l="1"/>
  <c r="BT56" s="1"/>
  <c r="BT8" i="45" s="1"/>
  <c r="BT56" s="1"/>
  <c r="DB54" i="28"/>
  <c r="DA54" i="40"/>
  <c r="DC54"/>
  <c r="CY55"/>
  <c r="CY56"/>
  <c r="CC8"/>
  <c r="CC56" s="1"/>
  <c r="CJ8"/>
  <c r="CJ56" s="1"/>
  <c r="CJ57" i="28"/>
  <c r="BJ8" i="45"/>
  <c r="BJ56" s="1"/>
  <c r="BJ57" i="40"/>
  <c r="BL57" i="45"/>
  <c r="BL8" i="46"/>
  <c r="BL56" s="1"/>
  <c r="CU55" i="40"/>
  <c r="CU56"/>
  <c r="BP8" i="46"/>
  <c r="BP56" s="1"/>
  <c r="BP57" i="45"/>
  <c r="BH57"/>
  <c r="BH8" i="46"/>
  <c r="BH56" s="1"/>
  <c r="AY54" i="40"/>
  <c r="CO54"/>
  <c r="CO59" s="1"/>
  <c r="CO59" i="45" s="1"/>
  <c r="CO59" i="46" s="1"/>
  <c r="CO59" i="47" s="1"/>
  <c r="CO59" i="48" s="1"/>
  <c r="CW8" i="40"/>
  <c r="BJ57" i="28"/>
  <c r="CU55"/>
  <c r="CO60" i="49" l="1"/>
  <c r="CO59" i="50" s="1"/>
  <c r="CO59" i="51" s="1"/>
  <c r="CO59" i="52" s="1"/>
  <c r="CO59" i="53" s="1"/>
  <c r="CO59" i="54" s="1"/>
  <c r="BT57" i="40"/>
  <c r="BM56" i="47"/>
  <c r="BM8" i="48" s="1"/>
  <c r="BM56" s="1"/>
  <c r="BM8" i="49" s="1"/>
  <c r="BM56" s="1"/>
  <c r="BM8" i="50" s="1"/>
  <c r="BM56" s="1"/>
  <c r="BM8" i="51" s="1"/>
  <c r="BM56" s="1"/>
  <c r="BM8" i="52" s="1"/>
  <c r="BM56" s="1"/>
  <c r="BM8" i="53" s="1"/>
  <c r="BM56" s="1"/>
  <c r="BM8" i="54" s="1"/>
  <c r="BM56" s="1"/>
  <c r="BP8" i="47"/>
  <c r="BP56" s="1"/>
  <c r="BP57" i="46"/>
  <c r="BJ57" i="45"/>
  <c r="BJ8" i="46"/>
  <c r="BJ56" s="1"/>
  <c r="CC57" i="40"/>
  <c r="CC8" i="45"/>
  <c r="CC56" s="1"/>
  <c r="BH8" i="47"/>
  <c r="BH56" s="1"/>
  <c r="BH57" i="46"/>
  <c r="BL8" i="47"/>
  <c r="BL56" s="1"/>
  <c r="BL57" i="46"/>
  <c r="CW56" i="40"/>
  <c r="CW55"/>
  <c r="BT8" i="46"/>
  <c r="BT56" s="1"/>
  <c r="BT57" i="45"/>
  <c r="CJ57" i="40"/>
  <c r="CJ8" i="45"/>
  <c r="CJ56" s="1"/>
  <c r="D54" i="40"/>
  <c r="BB56" i="28"/>
  <c r="BB8" i="40" s="1"/>
  <c r="BB56" s="1"/>
  <c r="BB8" i="45" s="1"/>
  <c r="BB56" s="1"/>
  <c r="BB8" i="46" s="1"/>
  <c r="BB56" s="1"/>
  <c r="BB8" i="47" s="1"/>
  <c r="BB56" s="1"/>
  <c r="BB8" i="48" s="1"/>
  <c r="BB56" s="1"/>
  <c r="BB8" i="49" s="1"/>
  <c r="BB56" s="1"/>
  <c r="BB8" i="50" s="1"/>
  <c r="BB56" s="1"/>
  <c r="BB8" i="51" s="1"/>
  <c r="BB56" s="1"/>
  <c r="BB8" i="52" s="1"/>
  <c r="BB56" s="1"/>
  <c r="BB8" i="53" s="1"/>
  <c r="BB56" s="1"/>
  <c r="BB8" i="54" s="1"/>
  <c r="BB56" s="1"/>
  <c r="CC57" i="45" l="1"/>
  <c r="CC8" i="46"/>
  <c r="CC56" s="1"/>
  <c r="BJ57"/>
  <c r="BJ8" i="47"/>
  <c r="BJ56" s="1"/>
  <c r="BH8" i="48"/>
  <c r="BH56" s="1"/>
  <c r="BH57" i="47"/>
  <c r="BT8"/>
  <c r="BT56" s="1"/>
  <c r="BT57" i="46"/>
  <c r="BL8" i="48"/>
  <c r="BL56" s="1"/>
  <c r="BL57" i="47"/>
  <c r="BP8" i="48"/>
  <c r="BP56" s="1"/>
  <c r="BP57" i="47"/>
  <c r="CJ8" i="46"/>
  <c r="CJ56" s="1"/>
  <c r="CJ57" i="45"/>
  <c r="BA54" i="28"/>
  <c r="AY9"/>
  <c r="DA9"/>
  <c r="DC9"/>
  <c r="BA56" l="1"/>
  <c r="BA57" s="1"/>
  <c r="BA55"/>
  <c r="AY54"/>
  <c r="D9"/>
  <c r="D54" s="1"/>
  <c r="BP8" i="49"/>
  <c r="BP56" s="1"/>
  <c r="BP57" i="48"/>
  <c r="BT8"/>
  <c r="BT56" s="1"/>
  <c r="BT57" i="47"/>
  <c r="BJ8" i="48"/>
  <c r="BJ56" s="1"/>
  <c r="BJ57" i="47"/>
  <c r="CC8"/>
  <c r="CC56" s="1"/>
  <c r="CC57" i="46"/>
  <c r="CJ8" i="47"/>
  <c r="CJ56" s="1"/>
  <c r="CJ8" i="48" s="1"/>
  <c r="CJ56" s="1"/>
  <c r="CJ8" i="49" s="1"/>
  <c r="CJ56" s="1"/>
  <c r="CJ8" i="50" s="1"/>
  <c r="CJ56" s="1"/>
  <c r="CJ8" i="51" s="1"/>
  <c r="CJ56" s="1"/>
  <c r="CJ8" i="52" s="1"/>
  <c r="CJ56" s="1"/>
  <c r="CJ8" i="53" s="1"/>
  <c r="CJ56" s="1"/>
  <c r="CJ8" i="54" s="1"/>
  <c r="CJ56" s="1"/>
  <c r="CJ57" i="46"/>
  <c r="BL8" i="49"/>
  <c r="BL56" s="1"/>
  <c r="BL57" i="48"/>
  <c r="BH8" i="49"/>
  <c r="BH56" s="1"/>
  <c r="BH57" i="48"/>
  <c r="DC54" i="28"/>
  <c r="AX54"/>
  <c r="DA54"/>
  <c r="BA8" i="40" l="1"/>
  <c r="BA56" s="1"/>
  <c r="BA8" i="45" s="1"/>
  <c r="BA56" s="1"/>
  <c r="DC56" i="28"/>
  <c r="DC8" i="40" s="1"/>
  <c r="DC56" s="1"/>
  <c r="AZ54" i="28"/>
  <c r="CN54" s="1"/>
  <c r="CO56" s="1"/>
  <c r="CZ54"/>
  <c r="DA56" s="1"/>
  <c r="DA8" i="40" s="1"/>
  <c r="DA56" s="1"/>
  <c r="BJ57" i="48"/>
  <c r="BJ8" i="49"/>
  <c r="BJ56" s="1"/>
  <c r="BP8" i="50"/>
  <c r="BP56" s="1"/>
  <c r="BP57" i="49"/>
  <c r="BH57"/>
  <c r="BH8" i="50"/>
  <c r="BH56" s="1"/>
  <c r="CP54" i="28"/>
  <c r="BL57" i="49"/>
  <c r="BL8" i="50"/>
  <c r="BL56" s="1"/>
  <c r="CC57" i="47"/>
  <c r="CC8" i="48"/>
  <c r="CC56" s="1"/>
  <c r="BT8" i="49"/>
  <c r="BT56" s="1"/>
  <c r="BT57" i="48"/>
  <c r="CS8" i="46"/>
  <c r="CU8" i="45"/>
  <c r="AW54" i="28"/>
  <c r="AX56" s="1"/>
  <c r="BA57" i="40" l="1"/>
  <c r="CQ56" i="28"/>
  <c r="CS56" i="46"/>
  <c r="CS8" i="47" s="1"/>
  <c r="BL8" i="51"/>
  <c r="BL56" s="1"/>
  <c r="BL57" i="50"/>
  <c r="BP57"/>
  <c r="BP8" i="51"/>
  <c r="BP56" s="1"/>
  <c r="CU55" i="45"/>
  <c r="CU56"/>
  <c r="CU8" i="46" s="1"/>
  <c r="BT8" i="50"/>
  <c r="BT56" s="1"/>
  <c r="BT57" i="49"/>
  <c r="BH57" i="50"/>
  <c r="BH8" i="51"/>
  <c r="BH56" s="1"/>
  <c r="BJ57" i="49"/>
  <c r="BJ8" i="50"/>
  <c r="BJ56" s="1"/>
  <c r="BA57" i="45"/>
  <c r="BA8" i="46"/>
  <c r="BA56" s="1"/>
  <c r="CC57" i="48"/>
  <c r="CC8" i="49"/>
  <c r="CC56" s="1"/>
  <c r="CO8" i="40"/>
  <c r="CY8" i="45"/>
  <c r="CW8"/>
  <c r="CS56" i="47" l="1"/>
  <c r="CS8" i="48" s="1"/>
  <c r="CU56" i="46"/>
  <c r="CU8" i="47" s="1"/>
  <c r="CU55" i="46"/>
  <c r="BA57"/>
  <c r="BA8" i="47"/>
  <c r="CQ8" i="40"/>
  <c r="BJ57" i="50"/>
  <c r="BJ8" i="51"/>
  <c r="BJ56" s="1"/>
  <c r="BP8" i="52"/>
  <c r="BP56" s="1"/>
  <c r="BP57" i="51"/>
  <c r="CW56" i="45"/>
  <c r="CW8" i="46" s="1"/>
  <c r="CW55" i="45"/>
  <c r="BH57" i="51"/>
  <c r="BH8" i="52"/>
  <c r="BH56" s="1"/>
  <c r="CY55" i="45"/>
  <c r="CY56"/>
  <c r="CY8" i="46" s="1"/>
  <c r="CC57" i="49"/>
  <c r="CC8" i="50"/>
  <c r="CC56" s="1"/>
  <c r="BT8" i="51"/>
  <c r="BT56" s="1"/>
  <c r="BT57" i="50"/>
  <c r="BL8" i="52"/>
  <c r="BL56" s="1"/>
  <c r="BL57" i="51"/>
  <c r="DA8" i="45"/>
  <c r="DA56" s="1"/>
  <c r="AX56" i="40"/>
  <c r="CS56" i="48" l="1"/>
  <c r="CS8" i="49" s="1"/>
  <c r="CY56" i="46"/>
  <c r="CY8" i="47" s="1"/>
  <c r="CY55" i="46"/>
  <c r="CU56" i="47"/>
  <c r="CU55"/>
  <c r="BT8" i="52"/>
  <c r="BT56" s="1"/>
  <c r="BT57" i="51"/>
  <c r="CW56" i="46"/>
  <c r="CW8" i="47" s="1"/>
  <c r="CW55" i="46"/>
  <c r="CC8" i="51"/>
  <c r="CC56" s="1"/>
  <c r="CC57" i="50"/>
  <c r="BH57" i="52"/>
  <c r="BH8" i="53"/>
  <c r="BH56" s="1"/>
  <c r="CQ55" i="40"/>
  <c r="CQ56"/>
  <c r="CQ8" i="45" s="1"/>
  <c r="BJ57" i="51"/>
  <c r="BJ8" i="52"/>
  <c r="BJ56" s="1"/>
  <c r="BL8" i="53"/>
  <c r="BL56" s="1"/>
  <c r="BL57" i="52"/>
  <c r="BP8" i="53"/>
  <c r="BP56" s="1"/>
  <c r="BP57" i="52"/>
  <c r="DC8" i="45"/>
  <c r="DC56" s="1"/>
  <c r="AX8"/>
  <c r="AX56" s="1"/>
  <c r="AX8" i="46" s="1"/>
  <c r="AX56" s="1"/>
  <c r="AX8" i="47" s="1"/>
  <c r="AX56" s="1"/>
  <c r="AX8" i="48" s="1"/>
  <c r="AX56" s="1"/>
  <c r="AX8" i="49" s="1"/>
  <c r="AX56" s="1"/>
  <c r="AX8" i="50" s="1"/>
  <c r="AX56" s="1"/>
  <c r="AX8" i="51" s="1"/>
  <c r="AX56" s="1"/>
  <c r="AX8" i="52" s="1"/>
  <c r="AX56" s="1"/>
  <c r="AX8" i="53" s="1"/>
  <c r="AX56" s="1"/>
  <c r="AX8" i="54" s="1"/>
  <c r="AX56" s="1"/>
  <c r="CU8" i="48"/>
  <c r="DA8" i="46"/>
  <c r="DA56" s="1"/>
  <c r="CO56" i="40"/>
  <c r="AP54" i="28"/>
  <c r="CS56" i="49" l="1"/>
  <c r="CS8" i="50" s="1"/>
  <c r="BJ8" i="53"/>
  <c r="BJ56" s="1"/>
  <c r="BJ57" i="52"/>
  <c r="CY56" i="47"/>
  <c r="CY8" i="48" s="1"/>
  <c r="CY55" i="47"/>
  <c r="BP8" i="54"/>
  <c r="BP56" s="1"/>
  <c r="BP57" s="1"/>
  <c r="BP57" i="53"/>
  <c r="BH57"/>
  <c r="BH8" i="54"/>
  <c r="BH56" s="1"/>
  <c r="BH57" s="1"/>
  <c r="CQ56" i="45"/>
  <c r="CQ8" i="46" s="1"/>
  <c r="CQ55" i="45"/>
  <c r="CU56" i="48"/>
  <c r="CU55"/>
  <c r="CW55" i="47"/>
  <c r="CW56"/>
  <c r="CW8" i="48" s="1"/>
  <c r="BL8" i="54"/>
  <c r="BL56" s="1"/>
  <c r="BL57" s="1"/>
  <c r="BL57" i="53"/>
  <c r="CC8" i="52"/>
  <c r="CC56" s="1"/>
  <c r="CC57" i="51"/>
  <c r="BT8" i="53"/>
  <c r="BT56" s="1"/>
  <c r="BT57" i="52"/>
  <c r="DC8" i="46"/>
  <c r="CO8" i="45"/>
  <c r="CU8" i="49"/>
  <c r="BA56" i="47"/>
  <c r="BA57" s="1"/>
  <c r="DA8"/>
  <c r="DA56" s="1"/>
  <c r="AR56" i="40"/>
  <c r="AO54" i="28"/>
  <c r="AP56" s="1"/>
  <c r="AP8" i="40" s="1"/>
  <c r="CS56" i="50" l="1"/>
  <c r="CS8" i="51" s="1"/>
  <c r="CW56" i="48"/>
  <c r="CW8" i="49" s="1"/>
  <c r="CW55" i="48"/>
  <c r="BT8" i="54"/>
  <c r="BT56" s="1"/>
  <c r="BT57" s="1"/>
  <c r="BT57" i="53"/>
  <c r="CU56" i="49"/>
  <c r="CU8" i="50" s="1"/>
  <c r="CU55" i="49"/>
  <c r="CU59" i="50" s="1"/>
  <c r="CU59" i="51" s="1"/>
  <c r="CU59" i="52" s="1"/>
  <c r="CU59" i="53" s="1"/>
  <c r="CU59" i="54" s="1"/>
  <c r="CY55" i="48"/>
  <c r="CY56"/>
  <c r="CY8" i="49" s="1"/>
  <c r="DC56" i="46"/>
  <c r="DC8" i="47" s="1"/>
  <c r="CC8" i="53"/>
  <c r="CC56" s="1"/>
  <c r="CC57" i="52"/>
  <c r="CQ56" i="46"/>
  <c r="CQ8" i="47" s="1"/>
  <c r="CQ55" i="46"/>
  <c r="BJ57" i="53"/>
  <c r="BJ8" i="54"/>
  <c r="BJ56" s="1"/>
  <c r="BJ57" s="1"/>
  <c r="CO56" i="45"/>
  <c r="CO8" i="46" s="1"/>
  <c r="AR8" i="45"/>
  <c r="AR56" s="1"/>
  <c r="AR8" i="46" s="1"/>
  <c r="AR56" s="1"/>
  <c r="AR8" i="47" s="1"/>
  <c r="AR56" s="1"/>
  <c r="AR8" i="48" s="1"/>
  <c r="AR56" s="1"/>
  <c r="AR8" i="49" s="1"/>
  <c r="AR56" s="1"/>
  <c r="AR8" i="50" s="1"/>
  <c r="AR56" s="1"/>
  <c r="AR8" i="51" s="1"/>
  <c r="AR56" s="1"/>
  <c r="AR8" i="52" s="1"/>
  <c r="AR56" s="1"/>
  <c r="AR8" i="53" s="1"/>
  <c r="AR56" s="1"/>
  <c r="AR8" i="54" s="1"/>
  <c r="AR56" s="1"/>
  <c r="BA8" i="48"/>
  <c r="BA56" s="1"/>
  <c r="BA57" s="1"/>
  <c r="DA8"/>
  <c r="DA56" s="1"/>
  <c r="AN54" i="28"/>
  <c r="CS56" i="51" l="1"/>
  <c r="CS8" i="52" s="1"/>
  <c r="DC56" i="47"/>
  <c r="DC8" i="48" s="1"/>
  <c r="CW55" i="49"/>
  <c r="CW59" i="50" s="1"/>
  <c r="CW59" i="51" s="1"/>
  <c r="CW59" i="52" s="1"/>
  <c r="CW59" i="53" s="1"/>
  <c r="CW59" i="54" s="1"/>
  <c r="CW56" i="49"/>
  <c r="CC8" i="54"/>
  <c r="CC56" s="1"/>
  <c r="CC57" s="1"/>
  <c r="CC57" i="53"/>
  <c r="CQ56" i="47"/>
  <c r="CQ8" i="48" s="1"/>
  <c r="CQ55" i="47"/>
  <c r="CU55" i="50"/>
  <c r="CU56"/>
  <c r="CU8" i="51" s="1"/>
  <c r="CO56" i="46"/>
  <c r="CY55" i="49"/>
  <c r="CY56"/>
  <c r="CY8" i="50" s="1"/>
  <c r="CL56" i="47"/>
  <c r="CL8" i="48" s="1"/>
  <c r="CL56" s="1"/>
  <c r="BA8" i="49"/>
  <c r="BA56" s="1"/>
  <c r="BA57" s="1"/>
  <c r="CW8" i="50"/>
  <c r="DA8" i="49"/>
  <c r="DA56" s="1"/>
  <c r="AP56" i="40"/>
  <c r="AP8" i="45" s="1"/>
  <c r="AM54" i="28"/>
  <c r="AN56" s="1"/>
  <c r="AN8" i="40" s="1"/>
  <c r="CS56" i="52" l="1"/>
  <c r="CS8" i="53" s="1"/>
  <c r="DC56" i="48"/>
  <c r="DC8" i="49" s="1"/>
  <c r="CJ57" i="47"/>
  <c r="CQ56" i="48"/>
  <c r="CQ8" i="49" s="1"/>
  <c r="CQ55" i="48"/>
  <c r="CO8" i="47"/>
  <c r="CW56" i="50"/>
  <c r="CW8" i="51" s="1"/>
  <c r="CW55" i="50"/>
  <c r="CU55" i="51"/>
  <c r="CU56"/>
  <c r="CU8" i="52" s="1"/>
  <c r="CY55" i="50"/>
  <c r="CY56"/>
  <c r="CY8" i="51" s="1"/>
  <c r="CL8" i="49"/>
  <c r="CL56" s="1"/>
  <c r="CJ57" i="48"/>
  <c r="BA8" i="50"/>
  <c r="BA56" s="1"/>
  <c r="BA57" s="1"/>
  <c r="DA8"/>
  <c r="DA56" s="1"/>
  <c r="AL54" i="28"/>
  <c r="CS56" i="53" l="1"/>
  <c r="CS8" i="54" s="1"/>
  <c r="CS56" s="1"/>
  <c r="CO56" i="47"/>
  <c r="CO8" i="48" s="1"/>
  <c r="CO56" s="1"/>
  <c r="CO8" i="49" s="1"/>
  <c r="DC56"/>
  <c r="DC8" i="50" s="1"/>
  <c r="CQ55" i="49"/>
  <c r="CQ59" i="50" s="1"/>
  <c r="CQ59" i="51" s="1"/>
  <c r="CQ59" i="52" s="1"/>
  <c r="CQ59" i="53" s="1"/>
  <c r="CQ59" i="54" s="1"/>
  <c r="CQ56" i="49"/>
  <c r="CQ8" i="50" s="1"/>
  <c r="CU56" i="52"/>
  <c r="CU8" i="53" s="1"/>
  <c r="CU55" i="52"/>
  <c r="CY55" i="51"/>
  <c r="CY56"/>
  <c r="CY8" i="52" s="1"/>
  <c r="CW56" i="51"/>
  <c r="CW8" i="52" s="1"/>
  <c r="CW55" i="51"/>
  <c r="CL8" i="50"/>
  <c r="CL56" s="1"/>
  <c r="CJ57" i="49"/>
  <c r="BA8" i="51"/>
  <c r="BA56" s="1"/>
  <c r="BA57" s="1"/>
  <c r="AP56" i="45"/>
  <c r="DA8" i="51"/>
  <c r="DA56" s="1"/>
  <c r="AN56" i="40"/>
  <c r="AK54" i="28"/>
  <c r="AL56" s="1"/>
  <c r="AL8" i="40" s="1"/>
  <c r="DC56" i="50" l="1"/>
  <c r="DC8" i="51" s="1"/>
  <c r="CQ55" i="50"/>
  <c r="CQ56"/>
  <c r="CQ8" i="51" s="1"/>
  <c r="CU56" i="53"/>
  <c r="CU8" i="54" s="1"/>
  <c r="CU55" i="53"/>
  <c r="CO56" i="49"/>
  <c r="CO8" i="50" s="1"/>
  <c r="CY55" i="52"/>
  <c r="CY56"/>
  <c r="CY8" i="53" s="1"/>
  <c r="CW56" i="52"/>
  <c r="CW8" i="53" s="1"/>
  <c r="CW55" i="52"/>
  <c r="CL8" i="51"/>
  <c r="CL56" s="1"/>
  <c r="CJ57" i="50"/>
  <c r="AN8" i="45"/>
  <c r="AN56" s="1"/>
  <c r="AN8" i="46" s="1"/>
  <c r="AN56" s="1"/>
  <c r="AN8" i="47" s="1"/>
  <c r="AN56" s="1"/>
  <c r="AN8" i="48" s="1"/>
  <c r="AN56" s="1"/>
  <c r="AN8" i="49" s="1"/>
  <c r="AN56" s="1"/>
  <c r="AN8" i="50" s="1"/>
  <c r="AN56" s="1"/>
  <c r="AN8" i="51" s="1"/>
  <c r="AN56" s="1"/>
  <c r="AN8" i="52" s="1"/>
  <c r="AN56" s="1"/>
  <c r="AN8" i="53" s="1"/>
  <c r="AN56" s="1"/>
  <c r="AN8" i="54" s="1"/>
  <c r="AN56" s="1"/>
  <c r="BA8" i="52"/>
  <c r="BA56" s="1"/>
  <c r="BA57" s="1"/>
  <c r="AP8" i="46"/>
  <c r="DA8" i="52"/>
  <c r="DA56" s="1"/>
  <c r="AJ54" i="28"/>
  <c r="DC56" i="51" l="1"/>
  <c r="DC8" i="52" s="1"/>
  <c r="CQ55" i="51"/>
  <c r="CQ56"/>
  <c r="CQ8" i="52" s="1"/>
  <c r="CU55" i="54"/>
  <c r="CU56"/>
  <c r="CO56" i="50"/>
  <c r="CO8" i="51" s="1"/>
  <c r="CO56" s="1"/>
  <c r="CY56" i="53"/>
  <c r="CY8" i="54" s="1"/>
  <c r="CY55" i="53"/>
  <c r="CW56"/>
  <c r="CW8" i="54" s="1"/>
  <c r="CW55" i="53"/>
  <c r="CL8" i="52"/>
  <c r="CL56" s="1"/>
  <c r="CJ57" i="51"/>
  <c r="BA8" i="53"/>
  <c r="BA56" s="1"/>
  <c r="BA57" s="1"/>
  <c r="AP56" i="46"/>
  <c r="DA8" i="53"/>
  <c r="DA56" s="1"/>
  <c r="AL56" i="40"/>
  <c r="AI54" i="28"/>
  <c r="AJ56" s="1"/>
  <c r="AJ8" i="40" l="1"/>
  <c r="DC56" i="52"/>
  <c r="DC8" i="53" s="1"/>
  <c r="DC56" s="1"/>
  <c r="DC8" i="54" s="1"/>
  <c r="DC56" s="1"/>
  <c r="CQ55" i="52"/>
  <c r="CQ56"/>
  <c r="CQ8" i="53" s="1"/>
  <c r="CY56" i="54"/>
  <c r="CY55"/>
  <c r="CW56"/>
  <c r="CW55"/>
  <c r="CO8" i="52"/>
  <c r="CO56" s="1"/>
  <c r="CL8" i="53"/>
  <c r="CL56" s="1"/>
  <c r="CJ57" i="52"/>
  <c r="AL8" i="45"/>
  <c r="AL56" s="1"/>
  <c r="AL8" i="46" s="1"/>
  <c r="AL56" s="1"/>
  <c r="AL8" i="47" s="1"/>
  <c r="AL56" s="1"/>
  <c r="AL8" i="48" s="1"/>
  <c r="AL56" s="1"/>
  <c r="AL8" i="49" s="1"/>
  <c r="AL56" s="1"/>
  <c r="AL8" i="50" s="1"/>
  <c r="AL56" s="1"/>
  <c r="AL8" i="51" s="1"/>
  <c r="AL56" s="1"/>
  <c r="AL8" i="52" s="1"/>
  <c r="AL56" s="1"/>
  <c r="AL8" i="53" s="1"/>
  <c r="AL56" s="1"/>
  <c r="AL8" i="54" s="1"/>
  <c r="AL56" s="1"/>
  <c r="BA8"/>
  <c r="BA56" s="1"/>
  <c r="BA57" s="1"/>
  <c r="AP8" i="47"/>
  <c r="DA8" i="54"/>
  <c r="DA56" s="1"/>
  <c r="AH54" i="28"/>
  <c r="CQ56" i="53" l="1"/>
  <c r="CQ8" i="54" s="1"/>
  <c r="CQ55" i="53"/>
  <c r="CO8"/>
  <c r="CO56" s="1"/>
  <c r="CL8" i="54"/>
  <c r="CL56" s="1"/>
  <c r="CJ57" s="1"/>
  <c r="CJ57" i="53"/>
  <c r="AP56" i="47"/>
  <c r="AJ56" i="40"/>
  <c r="AG54" i="28"/>
  <c r="AG56" s="1"/>
  <c r="AG8" i="40" s="1"/>
  <c r="AJ8" i="45" l="1"/>
  <c r="CQ56" i="54"/>
  <c r="CQ55"/>
  <c r="CO8"/>
  <c r="CO56" s="1"/>
  <c r="AP8" i="48"/>
  <c r="AF54" i="28"/>
  <c r="AJ56" i="45" l="1"/>
  <c r="AP56" i="48"/>
  <c r="AG56" i="40"/>
  <c r="AF56" i="28"/>
  <c r="AF8" i="40" s="1"/>
  <c r="AG8" i="45" l="1"/>
  <c r="AG56" s="1"/>
  <c r="AG8" i="46" s="1"/>
  <c r="AG56" s="1"/>
  <c r="AG8" i="47" s="1"/>
  <c r="AG56" s="1"/>
  <c r="AG8" i="48" s="1"/>
  <c r="AG56" s="1"/>
  <c r="AG8" i="49" s="1"/>
  <c r="AG56" s="1"/>
  <c r="AG8" i="50" s="1"/>
  <c r="AG56" s="1"/>
  <c r="AG8" i="51" s="1"/>
  <c r="AG56" s="1"/>
  <c r="AG8" i="52" s="1"/>
  <c r="AG56" s="1"/>
  <c r="AG8" i="53" s="1"/>
  <c r="AG56" s="1"/>
  <c r="AG8" i="54" s="1"/>
  <c r="AG56" s="1"/>
  <c r="AJ8" i="46"/>
  <c r="AP8" i="49"/>
  <c r="AD54" i="28"/>
  <c r="AD56" s="1"/>
  <c r="AD8" i="40" s="1"/>
  <c r="AJ56" i="46" l="1"/>
  <c r="AP56" i="49"/>
  <c r="AF56" i="40"/>
  <c r="AB54" i="28"/>
  <c r="AF8" i="45" l="1"/>
  <c r="AF56" s="1"/>
  <c r="AF8" i="46" s="1"/>
  <c r="AF56" s="1"/>
  <c r="AF8" i="47" s="1"/>
  <c r="AF56" s="1"/>
  <c r="AF8" i="48" s="1"/>
  <c r="AF56" s="1"/>
  <c r="AF8" i="49" s="1"/>
  <c r="AF56" s="1"/>
  <c r="AF8" i="50" s="1"/>
  <c r="AF56" s="1"/>
  <c r="AF8" i="51" s="1"/>
  <c r="AF56" s="1"/>
  <c r="AF8" i="52" s="1"/>
  <c r="AF56" s="1"/>
  <c r="AF8" i="53" s="1"/>
  <c r="AF56" s="1"/>
  <c r="AF8" i="54" s="1"/>
  <c r="AF56" s="1"/>
  <c r="AJ8" i="47"/>
  <c r="AP8" i="50"/>
  <c r="AD56" i="40"/>
  <c r="AB56" i="28"/>
  <c r="AB8" i="40" l="1"/>
  <c r="AD8" i="45"/>
  <c r="AD56" s="1"/>
  <c r="AD8" i="46" s="1"/>
  <c r="AD56" s="1"/>
  <c r="AD8" i="47" s="1"/>
  <c r="AD56" s="1"/>
  <c r="AD8" i="48" s="1"/>
  <c r="AD56" s="1"/>
  <c r="AD8" i="49" s="1"/>
  <c r="AD56" s="1"/>
  <c r="AD8" i="50" s="1"/>
  <c r="AD56" s="1"/>
  <c r="AD8" i="51" s="1"/>
  <c r="AD56" s="1"/>
  <c r="AD8" i="52" s="1"/>
  <c r="AD56" s="1"/>
  <c r="AD8" i="53" s="1"/>
  <c r="AD56" s="1"/>
  <c r="AD8" i="54" s="1"/>
  <c r="AD56" s="1"/>
  <c r="AJ56" i="47"/>
  <c r="AP56" i="50"/>
  <c r="Z54" i="28"/>
  <c r="AJ8" i="48" l="1"/>
  <c r="AP8" i="51"/>
  <c r="AB56" i="40"/>
  <c r="AB8" i="45" s="1"/>
  <c r="Y54" i="28"/>
  <c r="Z56" s="1"/>
  <c r="Z8" i="40" l="1"/>
  <c r="B8" s="1"/>
  <c r="B56" i="28"/>
  <c r="AJ56" i="48"/>
  <c r="AP56" i="51"/>
  <c r="AB56" i="45" l="1"/>
  <c r="AJ8" i="49"/>
  <c r="AP8" i="52"/>
  <c r="Z56" i="40"/>
  <c r="U54" i="28"/>
  <c r="U56" s="1"/>
  <c r="U8" i="40" s="1"/>
  <c r="Z8" i="45" l="1"/>
  <c r="Z56" s="1"/>
  <c r="Z8" i="46" s="1"/>
  <c r="Z56" s="1"/>
  <c r="Z8" i="47" s="1"/>
  <c r="Z56" s="1"/>
  <c r="Z8" i="48" s="1"/>
  <c r="Z56" s="1"/>
  <c r="Z8" i="49" s="1"/>
  <c r="Z56" s="1"/>
  <c r="Z8" i="50" s="1"/>
  <c r="Z56" s="1"/>
  <c r="Z8" i="51" s="1"/>
  <c r="Z56" s="1"/>
  <c r="Z8" i="52" s="1"/>
  <c r="Z56" s="1"/>
  <c r="Z8" i="53" s="1"/>
  <c r="Z56" s="1"/>
  <c r="Z8" i="54" s="1"/>
  <c r="Z56" s="1"/>
  <c r="AB8" i="46"/>
  <c r="AJ56" i="49"/>
  <c r="AP56" i="52"/>
  <c r="T54" i="28"/>
  <c r="AB56" i="46" l="1"/>
  <c r="AJ8" i="50"/>
  <c r="AP8" i="53"/>
  <c r="U56" i="40"/>
  <c r="S54" i="28"/>
  <c r="S56" s="1"/>
  <c r="S8" i="40" s="1"/>
  <c r="U8" i="45" l="1"/>
  <c r="U56" s="1"/>
  <c r="U8" i="46" s="1"/>
  <c r="U56" s="1"/>
  <c r="U8" i="47" s="1"/>
  <c r="U56" s="1"/>
  <c r="U8" i="48" s="1"/>
  <c r="U56" s="1"/>
  <c r="U8" i="49" s="1"/>
  <c r="U56" s="1"/>
  <c r="U8" i="50" s="1"/>
  <c r="U56" s="1"/>
  <c r="U8" i="51" s="1"/>
  <c r="U56" s="1"/>
  <c r="U8" i="52" s="1"/>
  <c r="U56" s="1"/>
  <c r="U8" i="53" s="1"/>
  <c r="U56" s="1"/>
  <c r="U8" i="54" s="1"/>
  <c r="U56" s="1"/>
  <c r="AB8" i="47"/>
  <c r="AJ56" i="50"/>
  <c r="AP56" i="53"/>
  <c r="R54" i="28"/>
  <c r="AB56" i="47" l="1"/>
  <c r="AJ8" i="51"/>
  <c r="AP8" i="54"/>
  <c r="S56" i="40"/>
  <c r="Q54" i="28"/>
  <c r="Q56" s="1"/>
  <c r="Q8" i="40" s="1"/>
  <c r="S8" i="45" l="1"/>
  <c r="AB8" i="48"/>
  <c r="AJ56" i="51"/>
  <c r="AP56" i="54"/>
  <c r="P54" i="28"/>
  <c r="S56" i="45" l="1"/>
  <c r="S8" i="46" s="1"/>
  <c r="AB56" i="48"/>
  <c r="AJ8" i="52"/>
  <c r="Q56" i="40"/>
  <c r="O54" i="28"/>
  <c r="O56" s="1"/>
  <c r="O8" i="40" l="1"/>
  <c r="S56" i="46"/>
  <c r="S8" i="47" s="1"/>
  <c r="Q8" i="45"/>
  <c r="Q56" s="1"/>
  <c r="Q8" i="46" s="1"/>
  <c r="Q56" s="1"/>
  <c r="Q8" i="47" s="1"/>
  <c r="Q56" s="1"/>
  <c r="Q8" i="48" s="1"/>
  <c r="Q56" s="1"/>
  <c r="Q8" i="49" s="1"/>
  <c r="Q56" s="1"/>
  <c r="Q8" i="50" s="1"/>
  <c r="Q56" s="1"/>
  <c r="Q8" i="51" s="1"/>
  <c r="Q56" s="1"/>
  <c r="Q8" i="52" s="1"/>
  <c r="Q56" s="1"/>
  <c r="Q8" i="53" s="1"/>
  <c r="Q56" s="1"/>
  <c r="Q8" i="54" s="1"/>
  <c r="Q56" s="1"/>
  <c r="AB8" i="49"/>
  <c r="AJ56" i="52"/>
  <c r="H54" i="28"/>
  <c r="S56" i="47" l="1"/>
  <c r="S8" i="48" s="1"/>
  <c r="AB56" i="49"/>
  <c r="AJ8" i="53"/>
  <c r="O56" i="40"/>
  <c r="O8" i="45" s="1"/>
  <c r="G54" i="28"/>
  <c r="H56" s="1"/>
  <c r="S56" i="48" l="1"/>
  <c r="S8" i="49" s="1"/>
  <c r="AB8" i="50"/>
  <c r="AJ56" i="53"/>
  <c r="F54" i="28"/>
  <c r="S56" i="49" l="1"/>
  <c r="S8" i="50" s="1"/>
  <c r="AB56"/>
  <c r="AJ8" i="54"/>
  <c r="O56" i="45"/>
  <c r="H56" i="40"/>
  <c r="E56" i="28"/>
  <c r="D56" s="1"/>
  <c r="H8" i="45" l="1"/>
  <c r="B8" s="1"/>
  <c r="B56" i="40"/>
  <c r="S56" i="50"/>
  <c r="S8" i="51" s="1"/>
  <c r="AB8"/>
  <c r="AJ56" i="54"/>
  <c r="O8" i="46"/>
  <c r="E8" i="40"/>
  <c r="D8" s="1"/>
  <c r="S56" i="51" l="1"/>
  <c r="S8" i="52" s="1"/>
  <c r="H56" i="45"/>
  <c r="B56" s="1"/>
  <c r="AB56" i="51"/>
  <c r="O56" i="46"/>
  <c r="E56" i="40"/>
  <c r="D56" s="1"/>
  <c r="S56" i="52" l="1"/>
  <c r="S8" i="53" s="1"/>
  <c r="S56" s="1"/>
  <c r="S8" i="54" s="1"/>
  <c r="S56" s="1"/>
  <c r="H8" i="46"/>
  <c r="B8" s="1"/>
  <c r="AB8" i="52"/>
  <c r="O8" i="47"/>
  <c r="E8" i="45"/>
  <c r="D8" s="1"/>
  <c r="O56" i="47" l="1"/>
  <c r="O8" i="48" s="1"/>
  <c r="H56" i="46"/>
  <c r="B56" s="1"/>
  <c r="AB56" i="52"/>
  <c r="E56" i="45"/>
  <c r="O56" i="48" l="1"/>
  <c r="O8" i="49" s="1"/>
  <c r="H8" i="47"/>
  <c r="B8" s="1"/>
  <c r="E8" i="46"/>
  <c r="D8" s="1"/>
  <c r="D56" i="45"/>
  <c r="AB8" i="53"/>
  <c r="H56" i="47" l="1"/>
  <c r="B56" s="1"/>
  <c r="E56" i="46"/>
  <c r="AB56" i="53"/>
  <c r="O56" i="49"/>
  <c r="H8" i="48" l="1"/>
  <c r="B8" s="1"/>
  <c r="E8" i="47"/>
  <c r="D8" s="1"/>
  <c r="D56" i="46"/>
  <c r="AB8" i="54"/>
  <c r="O8" i="50"/>
  <c r="H56" i="48" l="1"/>
  <c r="B56" s="1"/>
  <c r="E56" i="47"/>
  <c r="AB56" i="54"/>
  <c r="O56" i="50"/>
  <c r="H8" i="49" l="1"/>
  <c r="B8" s="1"/>
  <c r="D56" i="47"/>
  <c r="E8" i="48"/>
  <c r="D8" s="1"/>
  <c r="O8" i="51"/>
  <c r="H56" i="49" l="1"/>
  <c r="B56" s="1"/>
  <c r="E56" i="48"/>
  <c r="O56" i="51"/>
  <c r="H8" i="50" l="1"/>
  <c r="B8" s="1"/>
  <c r="E8" i="49"/>
  <c r="D8" s="1"/>
  <c r="D56" i="48"/>
  <c r="O8" i="52"/>
  <c r="H56" i="50" l="1"/>
  <c r="B56" s="1"/>
  <c r="E56" i="49"/>
  <c r="O56" i="52"/>
  <c r="H8" i="51" l="1"/>
  <c r="B8" s="1"/>
  <c r="E8" i="50"/>
  <c r="D8" s="1"/>
  <c r="D56" i="49"/>
  <c r="O8" i="53"/>
  <c r="H56" i="51" l="1"/>
  <c r="B56" s="1"/>
  <c r="E56" i="50"/>
  <c r="O56" i="53"/>
  <c r="H8" i="52" l="1"/>
  <c r="B8" s="1"/>
  <c r="E8" i="51"/>
  <c r="D8" s="1"/>
  <c r="D56" i="50"/>
  <c r="O8" i="54"/>
  <c r="H56" i="52" l="1"/>
  <c r="B56" s="1"/>
  <c r="E56" i="51"/>
  <c r="O56" i="54"/>
  <c r="H8" i="53" l="1"/>
  <c r="B8" s="1"/>
  <c r="E8" i="52"/>
  <c r="D8" s="1"/>
  <c r="D56" i="51"/>
  <c r="H56" i="53" l="1"/>
  <c r="B56" s="1"/>
  <c r="E56" i="52"/>
  <c r="H8" i="54" l="1"/>
  <c r="B8" s="1"/>
  <c r="E8" i="53"/>
  <c r="D8" s="1"/>
  <c r="D56" i="52"/>
  <c r="H56" i="54" l="1"/>
  <c r="B56" s="1"/>
  <c r="E56" i="53"/>
  <c r="E8" i="54" l="1"/>
  <c r="D8" s="1"/>
  <c r="D56" i="53"/>
  <c r="E56" i="54" l="1"/>
  <c r="D56" s="1"/>
</calcChain>
</file>

<file path=xl/sharedStrings.xml><?xml version="1.0" encoding="utf-8"?>
<sst xmlns="http://schemas.openxmlformats.org/spreadsheetml/2006/main" count="1977" uniqueCount="188">
  <si>
    <t>№ п/п</t>
  </si>
  <si>
    <t>Дата</t>
  </si>
  <si>
    <t>Краткое содержание операции</t>
  </si>
  <si>
    <t>Сумма</t>
  </si>
  <si>
    <t>Счет 50
Касса</t>
  </si>
  <si>
    <t>Счет 10 
Материалы</t>
  </si>
  <si>
    <t>Счет 71
Расчеты с подотчетными лицами</t>
  </si>
  <si>
    <t>Дт</t>
  </si>
  <si>
    <t>Кт</t>
  </si>
  <si>
    <t>Счет 01
Основные средства</t>
  </si>
  <si>
    <t>услуги ТЭУП "Беларустурист"</t>
  </si>
  <si>
    <t>др.туристич.и экскурс.услуги</t>
  </si>
  <si>
    <t>культурно-массовые мероприятия</t>
  </si>
  <si>
    <t>спортивно-оздоровительная работа</t>
  </si>
  <si>
    <t>подписка на "Беларускi час"</t>
  </si>
  <si>
    <t>другие информац.расходы</t>
  </si>
  <si>
    <t>зар.плата штатных работников</t>
  </si>
  <si>
    <t>премия</t>
  </si>
  <si>
    <t>Услуги банка</t>
  </si>
  <si>
    <t>Услуги связи</t>
  </si>
  <si>
    <t>Амортизация ОС и НМА</t>
  </si>
  <si>
    <t>вознагр. за выполнение общест. нагрузки</t>
  </si>
  <si>
    <t xml:space="preserve">Расшифровка счета 26 "Общехозяйственные затраты" по статьям </t>
  </si>
  <si>
    <t>Счет 86  "Целевое финансирование"</t>
  </si>
  <si>
    <t>86.01 "Поступление  отчислений от профвзносов"</t>
  </si>
  <si>
    <t>26.1.1 "Фонд помощи"</t>
  </si>
  <si>
    <t>26.1.2 "Обучение профсоюзных кадров и актива"</t>
  </si>
  <si>
    <t>26.1.3 "Туристско-экскурсионная деятельность"</t>
  </si>
  <si>
    <t>26.1.4 "Спортивная и культурно-массовая работа"</t>
  </si>
  <si>
    <t>26.1.5 "Информационная работа"</t>
  </si>
  <si>
    <t>26.1.6 "Организационные расходы"</t>
  </si>
  <si>
    <t>26.1.7 "Расходы на целевые мероприятия (в районе, городе, области)"</t>
  </si>
  <si>
    <t xml:space="preserve">26.2.1 "Заработная плата и премирование" </t>
  </si>
  <si>
    <t>26.2.2 "Обязательные отчисления в ФСЗН и БГС"</t>
  </si>
  <si>
    <t>26.2.3 "Прочие расходы"</t>
  </si>
  <si>
    <t>26.2 "АДМИНИСТРАТИВНО-ХОЗЯЙСТВЕННЫЕ РАСХОДЫ"</t>
  </si>
  <si>
    <t>26.1 "ЦЕЛЕВЫЕ МЕРОПРИЯТИЯ"</t>
  </si>
  <si>
    <t xml:space="preserve">86.01.01    Фонд помощи </t>
  </si>
  <si>
    <t>Расшифровка  сч. 86 "Целевое финансирование"</t>
  </si>
  <si>
    <t>86.01.02 Отчисления на целевые расходы</t>
  </si>
  <si>
    <t>Расшифровка движения  отчислений профвзносов, прочих поступлений</t>
  </si>
  <si>
    <t>86.05  "Поступления от спонсоров"</t>
  </si>
  <si>
    <t>Счет 26
Общехоз. затраты</t>
  </si>
  <si>
    <t>Счет 83
Добавочный капитал</t>
  </si>
  <si>
    <t>Счет 69
Расчеты по социальному страхованию и обеспечению</t>
  </si>
  <si>
    <t>Счет 68
Расчеты по налогам и сборам</t>
  </si>
  <si>
    <t xml:space="preserve">Счет 51
Расчетные счета </t>
  </si>
  <si>
    <t>Счет 02
Амортизация основных средств</t>
  </si>
  <si>
    <t>обороты за                   20     г.</t>
  </si>
  <si>
    <t xml:space="preserve">сальдо на 01.    .20  </t>
  </si>
  <si>
    <t xml:space="preserve">Счет 70                       Расчеты с персоналом по оплате труда
</t>
  </si>
  <si>
    <t>туристич.и экскурс.услуги</t>
  </si>
  <si>
    <t>Счет 51.1
Корпоративная карта</t>
  </si>
  <si>
    <t xml:space="preserve">Счёт 60          Расчёты с поставщиками и подрядчиками      </t>
  </si>
  <si>
    <t>1.</t>
  </si>
  <si>
    <t>2.</t>
  </si>
  <si>
    <t>3.</t>
  </si>
  <si>
    <t>4.</t>
  </si>
  <si>
    <t>5.</t>
  </si>
  <si>
    <t>7.</t>
  </si>
  <si>
    <t>8.</t>
  </si>
  <si>
    <t>9.</t>
  </si>
  <si>
    <t>материальная помощь</t>
  </si>
  <si>
    <t>10.</t>
  </si>
  <si>
    <t>86.02  "Прочие поступления" (проценты за хранение ден. средств в банке)</t>
  </si>
  <si>
    <t>Журнал-главная за январь 20__г.</t>
  </si>
  <si>
    <t>Запланировано по смете на 20__ год по Фондам (86.01.01, 86.01.02)</t>
  </si>
  <si>
    <t>Счет 51
Текущий (расчетный) счет</t>
  </si>
  <si>
    <t>Счет 51.1
Текущий (расчетный) счет с использованием корпоративной дебетовой карточки</t>
  </si>
  <si>
    <t>Счет 55                   Специальные счета в банках</t>
  </si>
  <si>
    <t>Счет 76/2
Расчеты с госстрахом</t>
  </si>
  <si>
    <t xml:space="preserve">Счет 76/3              Расчеты с  вышестоящими профорганами 
</t>
  </si>
  <si>
    <t>Счет 76/4                   Расчеты по поступлениям от нанимателя по коллективным договорам</t>
  </si>
  <si>
    <t>Счет 76/6              Расчеты с организациями</t>
  </si>
  <si>
    <t>26.4 "Расходы за счёт поступлений от нанимателя по коллективным договорам"</t>
  </si>
  <si>
    <t>86.03 "Финансирование  от вышестоящих профорганов"</t>
  </si>
  <si>
    <t>86.04  "Поступления от нанимателя по коллективному договору"</t>
  </si>
  <si>
    <t>обороты за январь 20__г.</t>
  </si>
  <si>
    <t xml:space="preserve">сальдо на 01.02.20___  </t>
  </si>
  <si>
    <t>сальдо на 01.01.20___г.</t>
  </si>
  <si>
    <t>Счет 76/1          Расчёты по поступившим профвзносам</t>
  </si>
  <si>
    <t>Журнал-главная за февраль 20__ г.</t>
  </si>
  <si>
    <t>сальдо на 01.02.20__ г.</t>
  </si>
  <si>
    <t>Журнал-главная за март 20__ г.</t>
  </si>
  <si>
    <t>сальдо на 01.03.20__ г.</t>
  </si>
  <si>
    <t>Журнал-главная за апрель 20__ г.</t>
  </si>
  <si>
    <t>сальдо на 01.04.20__ г.</t>
  </si>
  <si>
    <t>Журнал-главная за май 20__ г.</t>
  </si>
  <si>
    <t>сальдо на 01.05.20__ г.</t>
  </si>
  <si>
    <t>Журнал-главная за июнь 20__ г.</t>
  </si>
  <si>
    <t>сальдо на 01.06.20__ г.</t>
  </si>
  <si>
    <t>Журнал-главная за июль 20__ г.</t>
  </si>
  <si>
    <t>сальдо на 01.07.20__ г.</t>
  </si>
  <si>
    <t>Журнал-главная за август 20__ г.</t>
  </si>
  <si>
    <t>сальдо на 01.08.20__ г.</t>
  </si>
  <si>
    <t>Журнал-главная за сентябрь 20__ г.</t>
  </si>
  <si>
    <t>сальдо на 01.09.20__ г.</t>
  </si>
  <si>
    <t>Журнал-главная за октябрь 20__ г.</t>
  </si>
  <si>
    <t>сальдо на 01.10.20__ г.</t>
  </si>
  <si>
    <t>Журнал-главная за ноябрь 20__ г.</t>
  </si>
  <si>
    <t>сальдо на 01.11.20__ г.</t>
  </si>
  <si>
    <t>Зачисление прочих доходов (услуги банка) на счёт 86.01.02 (за 20___ год)</t>
  </si>
  <si>
    <t>Переспределение Фонда помощи (за 20__  год)</t>
  </si>
  <si>
    <t>Журнал-главная за декабрь 20__ г.</t>
  </si>
  <si>
    <t>сальдо на 01.12.20__ г.</t>
  </si>
  <si>
    <t>26.3 "Расходы за счет финансирования от вышестоящих организаций"</t>
  </si>
  <si>
    <t>Счет 76/5                    Расчеты по начислению вознаграждения профактиву за выполнение общественной нагрузки, по прочим выплатам</t>
  </si>
  <si>
    <t>УКАЗАНИЯ ПО ЗАПОЛНЕНИЮ</t>
  </si>
  <si>
    <t>регистра бухгалтерского учета книга «Журнал-Главная»</t>
  </si>
  <si>
    <t>Настоящая книга "Журнал-Главная"  предназначена для отражения на счетах бухгалтерского учета хозяйственных операций в первичной профсоюзной организации Белорусского</t>
  </si>
  <si>
    <t xml:space="preserve">Книга "Журнал-Главная" состоит из 12 листов, предназначенных для отражения хозяйственных операций на счетах бухгалтерского учета за каждый календарный месяц года </t>
  </si>
  <si>
    <t>(с января по декабрь отчетного календарного года).</t>
  </si>
  <si>
    <t xml:space="preserve">Книга  "Журнал-Главная"  в ячейках, выделенных цветом, содержит формулы для автоматического подсчета и заполнения данных. </t>
  </si>
  <si>
    <t>Справочно: вмешательство в ячейки, выделенные цветом,  может привести к ошибкам в подсчет и заполнении данных.</t>
  </si>
  <si>
    <t>Заполнение книги "Журнал-Главная" следует начинать следующим образом:</t>
  </si>
  <si>
    <t>5.1.</t>
  </si>
  <si>
    <t>ввести  сальдо (остатки) по счетам бухгалтерского учета  на 1 января  отчетного календарного года   (по Дебету счета или по Кредиту счета), в последующие месяцы сальдо</t>
  </si>
  <si>
    <t>(остатки) по счетам бухгалтерского учета  на начало  месяца, следующего за январем,  переносятся автоматически;</t>
  </si>
  <si>
    <t>5.2.</t>
  </si>
  <si>
    <t xml:space="preserve">ввести процент формирования Фонда помощи, утвержденный по смете доходов и расходов первичной профсоюзной организации на отчетный календрный год,  в ячейку </t>
  </si>
  <si>
    <t xml:space="preserve">Справочно: процент распределения членских профосюзных взносов на субсчет по 86.01.02 "Отчисления на целевые расходы" субсчета счета 86.01 "Поступление </t>
  </si>
  <si>
    <t xml:space="preserve">отчислений от профвзносов"  рассчитывается автоматически по формуле 100% минус процент, утвержденный для формирования Фонда помощи. В последующие месяцы </t>
  </si>
  <si>
    <t xml:space="preserve">проценты переносятся автоматически. </t>
  </si>
  <si>
    <t>учетные документы, оформленные в установленном порядке. Каждый документ отражается с указанием его номера, даты и краткого содержания операции методом двойной</t>
  </si>
  <si>
    <t>записи: в Дебет одного счета (субсчета) и в Кредит другого корреспондирующего счета (субсчета). Примерные основные бухгалтерские записи размещены на сайте БПРЗ.</t>
  </si>
  <si>
    <t xml:space="preserve">В конце каждого месяца автоматически подсчитываются месячные обороты и выводится сальдо (остатки) по счетам бухгалтерского учета на 1-ое число следующего месяца, </t>
  </si>
  <si>
    <t>которые автоматичеки переносятся на следующий месяц (следующий лист) книги "Журнал-Главная".</t>
  </si>
  <si>
    <t>Закрытие Фонда помощи производится  только  по итогам отчетного календарного года в декабре в порядке, изложенном в пункте 15 настоящих Указаний.</t>
  </si>
  <si>
    <t>Проценты, полученные за хранение денежных средств на счетах в банках, учитываются на субсчете 86.02 "Прочие поступления" и накапливаются в течении года.</t>
  </si>
  <si>
    <t>В декабре сумма процентов банка,  аккумулированных на субсчете 86.02 "Прочие поступления", закрывается в порядке, изложенном в пункте 15 настоящих Указаний.</t>
  </si>
  <si>
    <t xml:space="preserve">Расходы первичной профсоюзной организации учитываются  на счете бухгалтерского учета 26 " Общехозяйственные затраты" по субсчетам:  </t>
  </si>
  <si>
    <t>26.1 "Целевые мероприятия"</t>
  </si>
  <si>
    <t>26.2 "Административно-хозяйственные расходы"</t>
  </si>
  <si>
    <t xml:space="preserve">26.4 "Расходы за счет поступлений от нанимателя по коллективным договорам" </t>
  </si>
  <si>
    <t>11.</t>
  </si>
  <si>
    <t>12.</t>
  </si>
  <si>
    <t>Если строк в книге "Журнал-Главная" недостаточно, то их можно добавить. В добаленные строки в ячейки,выделенные цветом, следует  скопировать формулы.</t>
  </si>
  <si>
    <t>13.</t>
  </si>
  <si>
    <t xml:space="preserve">В случае  добавления столбцов будет необходима корректировка всех формул. </t>
  </si>
  <si>
    <t>14.</t>
  </si>
  <si>
    <t>При правильном заполнении  книги "Журнал-Главная"   баланс данных обеспечивается автоматически.</t>
  </si>
  <si>
    <t>15.</t>
  </si>
  <si>
    <t>ЗАКРЫТИЕ ГОДА. В конце отчетного календарного года оборотами декабря месяца  вручную производятся следующие записи:</t>
  </si>
  <si>
    <t>15.1.</t>
  </si>
  <si>
    <t>Сальдо (остаток) средств Фонда помощи  по субсчету 86.01.01 "Фонд помощи" (может быть как положительное так и отрицательное)  списывается на счет 86.01.02 "Отчисления на целевые мероприяития" бухгалтерской проводкой Дебет 86.01.01 Кредит 86.01.02. Сальдо (остаток) средств на субсчете 86.01.01 "Фонд помощи" на конец отчетного календарного года должно быть равно ноль.</t>
  </si>
  <si>
    <t>15.2.</t>
  </si>
  <si>
    <t>15.3.</t>
  </si>
  <si>
    <t>15.4.</t>
  </si>
  <si>
    <t>На основании итоговых данных книги "Журнал-Главная"  составляется годовая финансовая отчетность.</t>
  </si>
  <si>
    <t xml:space="preserve">Сальдо (остаток) средств по субсчету 86.01  должно быть равно  сальдо (остатку) средств по субсчету 86.01.02. Сальдо (остаток) средств по счету 86 "Целевое финансирование" </t>
  </si>
  <si>
    <t>при частично автоматизированной форме ведения бухгалтерского учета с использование программы Microsoft Excel</t>
  </si>
  <si>
    <t>профсоюза работников здравоохранения (далее - БПРЗ), применяющей частично автоматизированную форму ведения бухгалтерского учета с использованим программы Microsoft Excel.</t>
  </si>
  <si>
    <t>спортивные мероприятия</t>
  </si>
  <si>
    <t xml:space="preserve">оказание материальной помощи </t>
  </si>
  <si>
    <t>на оздоровление детей</t>
  </si>
  <si>
    <t>на оздоровление членов профсоюза</t>
  </si>
  <si>
    <t>оказание безвозмездной (спонсорской) помощи</t>
  </si>
  <si>
    <t>приобретение дезинфицирующих и обеззараживающих средств, средств защиты дыхания и других средств защиты</t>
  </si>
  <si>
    <t>культурно-массовая работа</t>
  </si>
  <si>
    <t>оплата медицинских осмотров, вакцинациии и т.п.</t>
  </si>
  <si>
    <t>Списание материалов</t>
  </si>
  <si>
    <t>Аренда, коммунальные, эксплуатационные расходы</t>
  </si>
  <si>
    <t>Канцелярские, почтовые расходы, обслуживание оргтехники</t>
  </si>
  <si>
    <t>Командировочные расходы</t>
  </si>
  <si>
    <t>другие</t>
  </si>
  <si>
    <t>Ритуальная продукция, в том числе цветы</t>
  </si>
  <si>
    <t>Другие</t>
  </si>
  <si>
    <t>Счет 04
Нематериальные активы</t>
  </si>
  <si>
    <t>Счет 05
Амортизация нематериальных активов</t>
  </si>
  <si>
    <t>Счет 08
Вложения в долгосрочные активы</t>
  </si>
  <si>
    <t>Счет 76/7              Расчеты с физическими лицами</t>
  </si>
  <si>
    <t>26.5 "Расходы за счёт поступлений от спонсоров"</t>
  </si>
  <si>
    <t>оплата труда, выплата воз-я</t>
  </si>
  <si>
    <t>др.тур и экскурс.услуги</t>
  </si>
  <si>
    <t>Доходы с нарастающим итогом с начала года</t>
  </si>
  <si>
    <t>Книга "Журнал-Главная" разработана на основании  Рабочего плана счетов бухгалтерского учета первичной профсоюзной организации БПРЗ.</t>
  </si>
  <si>
    <t xml:space="preserve">86.01.01  "Фонд помощи" (строка "Запланировано по смете на 20___ год, столбцы 104, 105). </t>
  </si>
  <si>
    <t>6.</t>
  </si>
  <si>
    <t xml:space="preserve">Далее  в книгу "Журнал-Главная" в хронологической последовательности заносятся записи о всех хозяйственных операциях. Основанием для внесения записей  служат первичные </t>
  </si>
  <si>
    <t xml:space="preserve">Фонд помощи (субсчет 86.01.01)  в течении отчетного календарного года не перераспределяется. Допускается остаток средств в Фонде помощи и со знаком "минус" . </t>
  </si>
  <si>
    <t xml:space="preserve">26.3 "Расходы за счет финансирования от вышестоящих организаций" </t>
  </si>
  <si>
    <t>26.5 "Расходы за счет поступлений от спонсоров"</t>
  </si>
  <si>
    <t xml:space="preserve">В конце каждого отчетного месяца расходы, аккумулированные по Дебету субсчетов счета 26 "Общехозяйственные затраты", автоматически списываются  в Дебет соответствующих субсчетов счета 86 "Целевое финансирования"  бухгалтерской проводкой Дебет 86 (соответствующий субсчет) Кредит 26 (соответствующий субсчет)  с автоматическим формированием общего сальдо (остатка) по  счету 86 "Целевое финансирование" и сальдо по субсчетам счета 86 "Целевое финансирование". </t>
  </si>
  <si>
    <t>Сальдо (остаток) средств  по субсчету 86.02 "Прочие поступления (проценты банка )"  списывается на субсчет 86.01.02  "Отчисления на целевые мероприятия" бухгалтерской проводкой Дебет 86.02 Кредит  86.01.02. Сальдо (остаток) средств по субсчету 86.02 "Прочие поступления (проценты банка" должно быть равно ноль.</t>
  </si>
  <si>
    <t xml:space="preserve">должен равняться сумме по всем субсчетам счета 86 "Целевое финансирование". </t>
  </si>
  <si>
    <t>16.</t>
  </si>
  <si>
    <t>Вывод регистра бухгалтерского учета "Журнал-Главная" на бумажный носитель производится ЕЖЕМЕСЯЧНО.</t>
  </si>
  <si>
    <t>Регистр подписывается лицом, ответственным за его ведение собственноручно с указанием должности, фамили и инициалов.</t>
  </si>
</sst>
</file>

<file path=xl/styles.xml><?xml version="1.0" encoding="utf-8"?>
<styleSheet xmlns="http://schemas.openxmlformats.org/spreadsheetml/2006/main">
  <fonts count="44">
    <font>
      <sz val="11"/>
      <color theme="1"/>
      <name val="Calibri"/>
      <family val="2"/>
      <charset val="204"/>
      <scheme val="minor"/>
    </font>
    <font>
      <sz val="11"/>
      <color indexed="8"/>
      <name val="Times New Roman"/>
      <family val="1"/>
      <charset val="204"/>
    </font>
    <font>
      <b/>
      <sz val="14"/>
      <color indexed="8"/>
      <name val="Times New Roman"/>
      <family val="1"/>
      <charset val="204"/>
    </font>
    <font>
      <b/>
      <sz val="11"/>
      <color indexed="8"/>
      <name val="Times New Roman"/>
      <family val="1"/>
      <charset val="204"/>
    </font>
    <font>
      <sz val="8"/>
      <name val="Calibri"/>
      <family val="2"/>
      <charset val="204"/>
    </font>
    <font>
      <sz val="10"/>
      <color indexed="8"/>
      <name val="Times New Roman"/>
      <family val="1"/>
      <charset val="204"/>
    </font>
    <font>
      <b/>
      <sz val="10"/>
      <color indexed="8"/>
      <name val="Times New Roman"/>
      <family val="1"/>
      <charset val="204"/>
    </font>
    <font>
      <b/>
      <sz val="11"/>
      <color indexed="8"/>
      <name val="Calibri"/>
      <family val="2"/>
      <charset val="204"/>
    </font>
    <font>
      <b/>
      <i/>
      <sz val="10"/>
      <color indexed="8"/>
      <name val="Times New Roman"/>
      <family val="1"/>
      <charset val="204"/>
    </font>
    <font>
      <sz val="10"/>
      <color indexed="8"/>
      <name val="Calibri"/>
      <family val="2"/>
      <charset val="204"/>
    </font>
    <font>
      <sz val="9"/>
      <color indexed="8"/>
      <name val="Times New Roman"/>
      <family val="1"/>
      <charset val="204"/>
    </font>
    <font>
      <b/>
      <sz val="10"/>
      <color indexed="8"/>
      <name val="Calibri"/>
      <family val="2"/>
      <charset val="204"/>
    </font>
    <font>
      <sz val="11"/>
      <color indexed="45"/>
      <name val="Calibri"/>
      <family val="2"/>
      <charset val="204"/>
    </font>
    <font>
      <sz val="9"/>
      <color indexed="8"/>
      <name val="Calibri"/>
      <family val="2"/>
      <charset val="204"/>
    </font>
    <font>
      <sz val="10"/>
      <color rgb="FFFF0000"/>
      <name val="Times New Roman"/>
      <family val="1"/>
      <charset val="204"/>
    </font>
    <font>
      <sz val="11"/>
      <color rgb="FFFF0000"/>
      <name val="Times New Roman"/>
      <family val="1"/>
      <charset val="204"/>
    </font>
    <font>
      <sz val="11"/>
      <name val="Times New Roman"/>
      <family val="1"/>
      <charset val="204"/>
    </font>
    <font>
      <sz val="10"/>
      <name val="Times New Roman"/>
      <family val="1"/>
      <charset val="204"/>
    </font>
    <font>
      <sz val="11"/>
      <color rgb="FFFF0000"/>
      <name val="Calibri"/>
      <family val="2"/>
      <charset val="204"/>
      <scheme val="minor"/>
    </font>
    <font>
      <b/>
      <sz val="10"/>
      <color rgb="FFFF0000"/>
      <name val="Times New Roman"/>
      <family val="1"/>
      <charset val="204"/>
    </font>
    <font>
      <b/>
      <sz val="11"/>
      <name val="Times New Roman"/>
      <family val="1"/>
      <charset val="204"/>
    </font>
    <font>
      <b/>
      <sz val="10"/>
      <name val="Times New Roman"/>
      <family val="1"/>
      <charset val="204"/>
    </font>
    <font>
      <sz val="11"/>
      <name val="Calibri"/>
      <family val="2"/>
      <charset val="204"/>
      <scheme val="minor"/>
    </font>
    <font>
      <sz val="11"/>
      <color theme="1"/>
      <name val="Times New Roman"/>
      <family val="1"/>
      <charset val="204"/>
    </font>
    <font>
      <b/>
      <sz val="11"/>
      <color theme="1"/>
      <name val="Calibri"/>
      <family val="2"/>
      <charset val="204"/>
      <scheme val="minor"/>
    </font>
    <font>
      <b/>
      <u/>
      <sz val="16"/>
      <color theme="1"/>
      <name val="Times New Roman"/>
      <family val="1"/>
      <charset val="204"/>
    </font>
    <font>
      <sz val="13"/>
      <color theme="1"/>
      <name val="Times New Roman"/>
      <family val="1"/>
      <charset val="204"/>
    </font>
    <font>
      <sz val="13"/>
      <name val="Times New Roman"/>
      <family val="1"/>
      <charset val="204"/>
    </font>
    <font>
      <b/>
      <sz val="13"/>
      <color rgb="FFFF0000"/>
      <name val="Times New Roman"/>
      <family val="1"/>
      <charset val="204"/>
    </font>
    <font>
      <i/>
      <sz val="13"/>
      <name val="Times New Roman"/>
      <family val="1"/>
      <charset val="204"/>
    </font>
    <font>
      <i/>
      <sz val="13"/>
      <color theme="1"/>
      <name val="Times New Roman"/>
      <family val="1"/>
      <charset val="204"/>
    </font>
    <font>
      <strike/>
      <sz val="13"/>
      <color theme="1"/>
      <name val="Times New Roman"/>
      <family val="1"/>
      <charset val="204"/>
    </font>
    <font>
      <b/>
      <sz val="13"/>
      <color theme="1"/>
      <name val="Times New Roman"/>
      <family val="1"/>
      <charset val="204"/>
    </font>
    <font>
      <sz val="10"/>
      <color theme="1"/>
      <name val="Times New Roman"/>
      <family val="1"/>
      <charset val="204"/>
    </font>
    <font>
      <b/>
      <sz val="10"/>
      <color theme="1"/>
      <name val="Times New Roman"/>
      <family val="1"/>
      <charset val="204"/>
    </font>
    <font>
      <b/>
      <i/>
      <sz val="10"/>
      <color theme="1"/>
      <name val="Times New Roman"/>
      <family val="1"/>
      <charset val="204"/>
    </font>
    <font>
      <b/>
      <sz val="11"/>
      <color theme="1"/>
      <name val="Times New Roman"/>
      <family val="1"/>
      <charset val="204"/>
    </font>
    <font>
      <b/>
      <sz val="14"/>
      <color theme="1"/>
      <name val="Times New Roman"/>
      <family val="1"/>
      <charset val="204"/>
    </font>
    <font>
      <b/>
      <sz val="11"/>
      <color theme="1"/>
      <name val="Calibri"/>
      <family val="2"/>
      <charset val="204"/>
    </font>
    <font>
      <sz val="10"/>
      <color theme="1"/>
      <name val="Calibri"/>
      <family val="2"/>
      <charset val="204"/>
    </font>
    <font>
      <b/>
      <sz val="10"/>
      <color theme="1"/>
      <name val="Calibri"/>
      <family val="2"/>
      <charset val="204"/>
    </font>
    <font>
      <sz val="9"/>
      <color theme="1"/>
      <name val="Times New Roman"/>
      <family val="1"/>
      <charset val="204"/>
    </font>
    <font>
      <sz val="9"/>
      <color theme="1"/>
      <name val="Calibri"/>
      <family val="2"/>
      <charset val="204"/>
    </font>
    <font>
      <sz val="11"/>
      <color theme="1"/>
      <name val="Calibri"/>
      <family val="2"/>
      <charset val="204"/>
    </font>
  </fonts>
  <fills count="10">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rgb="FFCCFF33"/>
        <bgColor indexed="64"/>
      </patternFill>
    </fill>
    <fill>
      <patternFill patternType="solid">
        <fgColor theme="0"/>
        <bgColor indexed="64"/>
      </patternFill>
    </fill>
    <fill>
      <patternFill patternType="solid">
        <fgColor theme="9"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722">
    <xf numFmtId="0" fontId="0" fillId="0" borderId="0" xfId="0"/>
    <xf numFmtId="14" fontId="5" fillId="0" borderId="1"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0" fillId="0" borderId="0" xfId="0" applyAlignment="1" applyProtection="1">
      <alignment vertical="center"/>
      <protection locked="0"/>
    </xf>
    <xf numFmtId="2" fontId="1" fillId="4" borderId="1" xfId="0" applyNumberFormat="1" applyFont="1" applyFill="1" applyBorder="1" applyAlignment="1" applyProtection="1">
      <alignment horizontal="right" vertical="center"/>
      <protection locked="0"/>
    </xf>
    <xf numFmtId="2" fontId="5"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right" vertical="center"/>
      <protection locked="0"/>
    </xf>
    <xf numFmtId="2" fontId="0" fillId="0" borderId="1" xfId="0" applyNumberFormat="1" applyBorder="1" applyAlignment="1" applyProtection="1">
      <alignment vertical="center"/>
      <protection locked="0"/>
    </xf>
    <xf numFmtId="2" fontId="1" fillId="4" borderId="1" xfId="0" applyNumberFormat="1" applyFont="1" applyFill="1" applyBorder="1" applyAlignment="1" applyProtection="1">
      <alignment horizontal="right" vertical="center"/>
    </xf>
    <xf numFmtId="2" fontId="5" fillId="6" borderId="1" xfId="0" applyNumberFormat="1" applyFont="1" applyFill="1" applyBorder="1" applyAlignment="1" applyProtection="1">
      <alignment horizontal="right" vertical="center"/>
    </xf>
    <xf numFmtId="0" fontId="2" fillId="0" borderId="0" xfId="0" applyFont="1" applyAlignment="1" applyProtection="1">
      <alignment horizontal="left" vertical="center"/>
      <protection locked="0"/>
    </xf>
    <xf numFmtId="2" fontId="5" fillId="0" borderId="1" xfId="0" applyNumberFormat="1" applyFont="1" applyFill="1" applyBorder="1" applyAlignment="1" applyProtection="1">
      <alignment horizontal="right" vertical="center"/>
      <protection locked="0"/>
    </xf>
    <xf numFmtId="2" fontId="5" fillId="6" borderId="1" xfId="0" applyNumberFormat="1" applyFont="1" applyFill="1" applyBorder="1" applyAlignment="1" applyProtection="1">
      <alignment horizontal="right" vertical="center"/>
      <protection locked="0"/>
    </xf>
    <xf numFmtId="2" fontId="6" fillId="2" borderId="1" xfId="0" applyNumberFormat="1" applyFont="1" applyFill="1" applyBorder="1" applyAlignment="1" applyProtection="1">
      <alignment horizontal="right" vertical="center"/>
      <protection locked="0"/>
    </xf>
    <xf numFmtId="2" fontId="6" fillId="5" borderId="1" xfId="0" applyNumberFormat="1" applyFont="1" applyFill="1" applyBorder="1" applyAlignment="1" applyProtection="1">
      <alignment vertical="center"/>
      <protection locked="0"/>
    </xf>
    <xf numFmtId="2" fontId="12" fillId="5" borderId="1" xfId="0" applyNumberFormat="1" applyFont="1" applyFill="1" applyBorder="1" applyAlignment="1" applyProtection="1">
      <alignment vertical="center"/>
      <protection locked="0"/>
    </xf>
    <xf numFmtId="0" fontId="0" fillId="0" borderId="18" xfId="0" applyBorder="1" applyAlignment="1" applyProtection="1">
      <alignment vertical="center"/>
      <protection locked="0"/>
    </xf>
    <xf numFmtId="0" fontId="0" fillId="0" borderId="7" xfId="0" applyBorder="1" applyAlignment="1" applyProtection="1">
      <alignment vertical="center"/>
      <protection locked="0"/>
    </xf>
    <xf numFmtId="0" fontId="0" fillId="0" borderId="19" xfId="0" applyBorder="1" applyAlignment="1" applyProtection="1">
      <alignment vertical="center"/>
      <protection locked="0"/>
    </xf>
    <xf numFmtId="0" fontId="0" fillId="0" borderId="0" xfId="0" applyAlignment="1" applyProtection="1">
      <alignment horizontal="right" vertical="center"/>
      <protection locked="0"/>
    </xf>
    <xf numFmtId="0" fontId="1" fillId="7" borderId="1"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2" fontId="6" fillId="0" borderId="1" xfId="0" applyNumberFormat="1" applyFont="1" applyFill="1" applyBorder="1" applyAlignment="1" applyProtection="1">
      <alignment horizontal="right" vertical="center"/>
      <protection locked="0"/>
    </xf>
    <xf numFmtId="2" fontId="0" fillId="0" borderId="1" xfId="0" applyNumberFormat="1" applyFill="1" applyBorder="1" applyAlignment="1" applyProtection="1">
      <alignment vertical="center"/>
      <protection locked="0"/>
    </xf>
    <xf numFmtId="0" fontId="1" fillId="7" borderId="1" xfId="0" applyFont="1" applyFill="1" applyBorder="1" applyAlignment="1" applyProtection="1">
      <alignment horizontal="center" vertical="center" wrapText="1"/>
    </xf>
    <xf numFmtId="0" fontId="1" fillId="7" borderId="6"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wrapText="1"/>
    </xf>
    <xf numFmtId="2" fontId="1" fillId="6" borderId="1" xfId="0" applyNumberFormat="1" applyFont="1" applyFill="1" applyBorder="1" applyAlignment="1" applyProtection="1">
      <alignment horizontal="right" vertical="center"/>
    </xf>
    <xf numFmtId="2" fontId="6" fillId="6" borderId="1" xfId="0" applyNumberFormat="1" applyFont="1" applyFill="1" applyBorder="1" applyAlignment="1" applyProtection="1">
      <alignment horizontal="right" vertical="center"/>
    </xf>
    <xf numFmtId="14" fontId="17" fillId="0" borderId="1" xfId="0" applyNumberFormat="1" applyFont="1" applyBorder="1" applyAlignment="1">
      <alignment horizontal="right" vertical="center"/>
    </xf>
    <xf numFmtId="0" fontId="1" fillId="0" borderId="1" xfId="0" applyFont="1" applyBorder="1" applyAlignment="1">
      <alignment horizontal="left" vertical="center"/>
    </xf>
    <xf numFmtId="0" fontId="16" fillId="8"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8" borderId="1" xfId="0" applyFont="1" applyFill="1" applyBorder="1" applyAlignment="1">
      <alignment horizontal="left" vertical="center"/>
    </xf>
    <xf numFmtId="0" fontId="1" fillId="8" borderId="1" xfId="0" applyFont="1" applyFill="1" applyBorder="1" applyAlignment="1">
      <alignment horizontal="left" vertical="center" wrapText="1"/>
    </xf>
    <xf numFmtId="14" fontId="14" fillId="0" borderId="1" xfId="0" applyNumberFormat="1" applyFont="1" applyBorder="1" applyAlignment="1">
      <alignment horizontal="right" vertical="center"/>
    </xf>
    <xf numFmtId="0" fontId="15" fillId="8" borderId="1" xfId="0" applyFont="1" applyFill="1" applyBorder="1" applyAlignment="1">
      <alignment horizontal="left" vertical="center" wrapText="1"/>
    </xf>
    <xf numFmtId="0" fontId="1" fillId="0" borderId="1" xfId="0" applyFont="1" applyBorder="1" applyAlignment="1">
      <alignment horizontal="left" vertical="center" wrapText="1"/>
    </xf>
    <xf numFmtId="14" fontId="5" fillId="0" borderId="1" xfId="0" applyNumberFormat="1" applyFont="1" applyBorder="1" applyAlignment="1">
      <alignment horizontal="right" vertical="center"/>
    </xf>
    <xf numFmtId="0" fontId="16" fillId="0" borderId="1" xfId="0" applyFont="1" applyBorder="1" applyAlignment="1">
      <alignment horizontal="left" vertical="center"/>
    </xf>
    <xf numFmtId="2" fontId="6" fillId="6" borderId="1" xfId="0" applyNumberFormat="1" applyFont="1" applyFill="1" applyBorder="1" applyAlignment="1" applyProtection="1">
      <alignment horizontal="right" vertical="center"/>
      <protection locked="0"/>
    </xf>
    <xf numFmtId="0" fontId="2" fillId="0" borderId="0" xfId="0" applyFont="1" applyAlignment="1" applyProtection="1">
      <alignment horizontal="left" vertical="center"/>
      <protection locked="0"/>
    </xf>
    <xf numFmtId="2" fontId="1" fillId="0" borderId="1" xfId="0" applyNumberFormat="1" applyFont="1" applyBorder="1" applyAlignment="1" applyProtection="1">
      <alignment horizontal="left" vertical="center"/>
      <protection locked="0"/>
    </xf>
    <xf numFmtId="4" fontId="1" fillId="0" borderId="1" xfId="0" applyNumberFormat="1" applyFont="1" applyBorder="1" applyAlignment="1" applyProtection="1">
      <alignment horizontal="left" vertical="center"/>
      <protection locked="0"/>
    </xf>
    <xf numFmtId="4" fontId="5" fillId="0" borderId="1" xfId="0" applyNumberFormat="1" applyFont="1" applyBorder="1" applyAlignment="1" applyProtection="1">
      <alignment horizontal="center" vertical="center"/>
      <protection locked="0"/>
    </xf>
    <xf numFmtId="4" fontId="1" fillId="0" borderId="1" xfId="0" applyNumberFormat="1" applyFont="1" applyBorder="1" applyAlignment="1" applyProtection="1">
      <alignment horizontal="center" vertical="center"/>
      <protection locked="0"/>
    </xf>
    <xf numFmtId="4" fontId="5" fillId="0" borderId="1" xfId="0" applyNumberFormat="1" applyFont="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0" fontId="23" fillId="0" borderId="0" xfId="0" applyFont="1" applyAlignment="1" applyProtection="1">
      <alignment vertical="center"/>
      <protection locked="0"/>
    </xf>
    <xf numFmtId="4" fontId="23" fillId="0" borderId="1" xfId="0" applyNumberFormat="1" applyFont="1" applyBorder="1" applyAlignment="1" applyProtection="1">
      <alignment vertical="center"/>
      <protection locked="0"/>
    </xf>
    <xf numFmtId="4" fontId="6" fillId="0" borderId="1" xfId="0" applyNumberFormat="1" applyFont="1" applyFill="1" applyBorder="1" applyAlignment="1" applyProtection="1">
      <alignment horizontal="center" vertical="center"/>
      <protection locked="0"/>
    </xf>
    <xf numFmtId="4" fontId="6" fillId="0" borderId="1" xfId="0" applyNumberFormat="1" applyFont="1" applyFill="1" applyBorder="1" applyAlignment="1" applyProtection="1">
      <alignment horizontal="right" vertical="center"/>
      <protection locked="0"/>
    </xf>
    <xf numFmtId="0" fontId="23" fillId="0" borderId="0" xfId="0" applyFont="1"/>
    <xf numFmtId="0" fontId="26" fillId="0" borderId="0" xfId="0" applyFont="1" applyAlignment="1">
      <alignment horizontal="center"/>
    </xf>
    <xf numFmtId="0" fontId="26"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left"/>
    </xf>
    <xf numFmtId="0" fontId="29" fillId="0" borderId="0" xfId="0" applyFont="1" applyAlignment="1">
      <alignment horizontal="left"/>
    </xf>
    <xf numFmtId="0" fontId="30" fillId="0" borderId="0" xfId="0" applyFont="1" applyAlignment="1">
      <alignment horizontal="left"/>
    </xf>
    <xf numFmtId="0" fontId="30" fillId="0" borderId="0" xfId="0" applyFont="1" applyAlignment="1">
      <alignment horizontal="center"/>
    </xf>
    <xf numFmtId="0" fontId="23" fillId="0" borderId="0" xfId="0" applyFont="1" applyAlignment="1">
      <alignment horizontal="left"/>
    </xf>
    <xf numFmtId="0" fontId="26" fillId="0" borderId="0" xfId="0" applyFont="1" applyAlignment="1">
      <alignment horizontal="center" vertical="top"/>
    </xf>
    <xf numFmtId="0" fontId="26" fillId="0" borderId="0" xfId="0" applyFont="1" applyAlignment="1">
      <alignment horizontal="center" vertical="center"/>
    </xf>
    <xf numFmtId="0" fontId="26" fillId="0" borderId="0" xfId="0" applyFont="1" applyAlignment="1">
      <alignment horizontal="left" wrapText="1"/>
    </xf>
    <xf numFmtId="0" fontId="23"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16" fontId="23" fillId="0" borderId="0" xfId="0" applyNumberFormat="1" applyFont="1" applyAlignment="1">
      <alignment vertical="top"/>
    </xf>
    <xf numFmtId="0" fontId="23" fillId="0" borderId="0" xfId="0" applyFont="1" applyAlignment="1">
      <alignment vertical="top"/>
    </xf>
    <xf numFmtId="0" fontId="26" fillId="0" borderId="0" xfId="0" applyFont="1" applyAlignment="1">
      <alignment horizontal="justify" wrapText="1"/>
    </xf>
    <xf numFmtId="0" fontId="26" fillId="0" borderId="0" xfId="0" applyFont="1" applyAlignment="1">
      <alignment horizontal="justify" vertical="top" wrapText="1"/>
    </xf>
    <xf numFmtId="14" fontId="17" fillId="0" borderId="1" xfId="0" applyNumberFormat="1" applyFont="1" applyBorder="1" applyAlignment="1">
      <alignment horizontal="left" vertical="center"/>
    </xf>
    <xf numFmtId="2" fontId="0" fillId="0" borderId="0" xfId="0" applyNumberFormat="1" applyAlignment="1" applyProtection="1">
      <alignment vertical="center"/>
      <protection locked="0"/>
    </xf>
    <xf numFmtId="0" fontId="1" fillId="7" borderId="1" xfId="0" applyFont="1" applyFill="1" applyBorder="1" applyAlignment="1">
      <alignment vertical="center" wrapText="1"/>
    </xf>
    <xf numFmtId="0" fontId="1" fillId="7" borderId="1" xfId="0" applyFont="1" applyFill="1" applyBorder="1" applyAlignment="1">
      <alignment horizontal="justify" vertical="center" wrapText="1"/>
    </xf>
    <xf numFmtId="0" fontId="5" fillId="7"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justify" vertical="center" wrapText="1"/>
    </xf>
    <xf numFmtId="2" fontId="6" fillId="3"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pplyProtection="1">
      <alignment horizontal="right" vertical="center"/>
      <protection locked="0"/>
    </xf>
    <xf numFmtId="2" fontId="6" fillId="2" borderId="1" xfId="0" applyNumberFormat="1" applyFont="1" applyFill="1" applyBorder="1" applyAlignment="1" applyProtection="1">
      <alignment vertical="center"/>
      <protection locked="0"/>
    </xf>
    <xf numFmtId="2" fontId="6" fillId="3" borderId="2" xfId="0" applyNumberFormat="1" applyFont="1" applyFill="1" applyBorder="1" applyAlignment="1" applyProtection="1">
      <alignment horizontal="center" vertical="center"/>
      <protection locked="0"/>
    </xf>
    <xf numFmtId="2" fontId="6" fillId="3" borderId="28" xfId="0" applyNumberFormat="1"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5" fillId="7" borderId="1"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protection locked="0"/>
    </xf>
    <xf numFmtId="0" fontId="1" fillId="0" borderId="5" xfId="0" applyFont="1" applyBorder="1" applyAlignment="1" applyProtection="1">
      <alignment vertical="center"/>
      <protection locked="0"/>
    </xf>
    <xf numFmtId="0" fontId="16" fillId="0" borderId="5" xfId="0" applyFont="1" applyBorder="1" applyAlignment="1">
      <alignment horizontal="center" vertical="center"/>
    </xf>
    <xf numFmtId="2" fontId="0" fillId="6" borderId="6" xfId="0" applyNumberFormat="1" applyFill="1" applyBorder="1" applyAlignment="1" applyProtection="1">
      <alignment vertical="center"/>
    </xf>
    <xf numFmtId="2" fontId="6" fillId="2" borderId="6" xfId="0" applyNumberFormat="1" applyFont="1" applyFill="1" applyBorder="1" applyAlignment="1" applyProtection="1">
      <alignment vertical="center"/>
      <protection locked="0"/>
    </xf>
    <xf numFmtId="2" fontId="6" fillId="5" borderId="6" xfId="0" applyNumberFormat="1" applyFont="1" applyFill="1" applyBorder="1" applyAlignment="1" applyProtection="1">
      <alignment vertical="center"/>
      <protection locked="0"/>
    </xf>
    <xf numFmtId="0" fontId="1" fillId="7" borderId="2" xfId="0" applyFont="1" applyFill="1" applyBorder="1" applyAlignment="1" applyProtection="1">
      <alignment horizontal="center" vertical="center" wrapText="1"/>
    </xf>
    <xf numFmtId="4" fontId="1" fillId="0" borderId="2" xfId="0" applyNumberFormat="1" applyFont="1" applyBorder="1" applyAlignment="1" applyProtection="1">
      <alignment horizontal="center" vertical="center"/>
      <protection locked="0"/>
    </xf>
    <xf numFmtId="0" fontId="1" fillId="7" borderId="28" xfId="0" applyFont="1" applyFill="1" applyBorder="1" applyAlignment="1" applyProtection="1">
      <alignment horizontal="center" vertical="center" wrapText="1"/>
    </xf>
    <xf numFmtId="0" fontId="5" fillId="7" borderId="28" xfId="0" applyFont="1" applyFill="1" applyBorder="1" applyAlignment="1" applyProtection="1">
      <alignment horizontal="center" vertical="center" wrapText="1"/>
    </xf>
    <xf numFmtId="4" fontId="6" fillId="0" borderId="28" xfId="0" applyNumberFormat="1" applyFont="1" applyFill="1" applyBorder="1" applyAlignment="1" applyProtection="1">
      <alignment horizontal="center" vertical="center"/>
      <protection locked="0"/>
    </xf>
    <xf numFmtId="4" fontId="1" fillId="0" borderId="28" xfId="0" applyNumberFormat="1" applyFont="1" applyBorder="1" applyAlignment="1" applyProtection="1">
      <alignment horizontal="center" vertical="center"/>
      <protection locked="0"/>
    </xf>
    <xf numFmtId="2" fontId="1" fillId="6" borderId="5" xfId="0" applyNumberFormat="1" applyFont="1" applyFill="1" applyBorder="1" applyAlignment="1" applyProtection="1">
      <alignment horizontal="right" vertical="center"/>
    </xf>
    <xf numFmtId="4" fontId="6" fillId="0" borderId="6" xfId="0" applyNumberFormat="1" applyFont="1" applyFill="1" applyBorder="1" applyAlignment="1" applyProtection="1">
      <alignment horizontal="center" vertical="center"/>
      <protection locked="0"/>
    </xf>
    <xf numFmtId="4" fontId="1" fillId="0" borderId="6" xfId="0" applyNumberFormat="1" applyFont="1" applyBorder="1" applyAlignment="1" applyProtection="1">
      <alignment horizontal="center" vertical="center"/>
      <protection locked="0"/>
    </xf>
    <xf numFmtId="2" fontId="6" fillId="3" borderId="6" xfId="0" applyNumberFormat="1" applyFont="1" applyFill="1" applyBorder="1" applyAlignment="1" applyProtection="1">
      <alignment horizontal="right" vertical="center"/>
      <protection locked="0"/>
    </xf>
    <xf numFmtId="0" fontId="5"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4" fontId="6" fillId="0" borderId="2" xfId="0" applyNumberFormat="1" applyFont="1" applyFill="1" applyBorder="1" applyAlignment="1" applyProtection="1">
      <alignment horizontal="center" vertical="center"/>
      <protection locked="0"/>
    </xf>
    <xf numFmtId="4" fontId="6" fillId="0" borderId="28" xfId="0" applyNumberFormat="1" applyFont="1" applyFill="1" applyBorder="1" applyAlignment="1" applyProtection="1">
      <alignment horizontal="right" vertical="center"/>
      <protection locked="0"/>
    </xf>
    <xf numFmtId="4" fontId="5" fillId="0" borderId="28" xfId="0" applyNumberFormat="1" applyFont="1" applyBorder="1" applyAlignment="1" applyProtection="1">
      <alignment horizontal="right" vertical="center"/>
      <protection locked="0"/>
    </xf>
    <xf numFmtId="2" fontId="6" fillId="2" borderId="28" xfId="0" applyNumberFormat="1" applyFont="1" applyFill="1" applyBorder="1" applyAlignment="1" applyProtection="1">
      <alignment vertical="center"/>
      <protection locked="0"/>
    </xf>
    <xf numFmtId="2" fontId="6" fillId="3" borderId="28" xfId="0" applyNumberFormat="1" applyFont="1" applyFill="1" applyBorder="1" applyAlignment="1" applyProtection="1">
      <alignment horizontal="right" vertical="center"/>
      <protection locked="0"/>
    </xf>
    <xf numFmtId="0" fontId="5" fillId="7" borderId="5" xfId="0" applyFont="1" applyFill="1" applyBorder="1" applyAlignment="1">
      <alignment vertical="center" wrapText="1"/>
    </xf>
    <xf numFmtId="4" fontId="6" fillId="0" borderId="5" xfId="0" applyNumberFormat="1" applyFont="1" applyFill="1" applyBorder="1" applyAlignment="1" applyProtection="1">
      <alignment horizontal="right" vertical="center"/>
      <protection locked="0"/>
    </xf>
    <xf numFmtId="4" fontId="6" fillId="0" borderId="6" xfId="0" applyNumberFormat="1" applyFont="1" applyFill="1" applyBorder="1" applyAlignment="1" applyProtection="1">
      <alignment horizontal="right" vertical="center"/>
      <protection locked="0"/>
    </xf>
    <xf numFmtId="4" fontId="5" fillId="0" borderId="5" xfId="0" applyNumberFormat="1" applyFont="1" applyBorder="1" applyAlignment="1" applyProtection="1">
      <alignment horizontal="right" vertical="center"/>
      <protection locked="0"/>
    </xf>
    <xf numFmtId="4" fontId="5" fillId="0" borderId="6" xfId="0" applyNumberFormat="1" applyFont="1" applyBorder="1" applyAlignment="1" applyProtection="1">
      <alignment horizontal="right" vertical="center"/>
      <protection locked="0"/>
    </xf>
    <xf numFmtId="2" fontId="6" fillId="2"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protection locked="0"/>
    </xf>
    <xf numFmtId="0" fontId="5" fillId="7" borderId="2" xfId="0" applyFont="1" applyFill="1" applyBorder="1" applyAlignment="1">
      <alignment vertical="center" wrapText="1"/>
    </xf>
    <xf numFmtId="4" fontId="5" fillId="0" borderId="2" xfId="0" applyNumberFormat="1" applyFont="1" applyBorder="1" applyAlignment="1" applyProtection="1">
      <alignment horizontal="right" vertical="center"/>
      <protection locked="0"/>
    </xf>
    <xf numFmtId="2" fontId="6" fillId="2" borderId="2" xfId="0" applyNumberFormat="1" applyFont="1" applyFill="1" applyBorder="1" applyAlignment="1" applyProtection="1">
      <alignment vertical="center"/>
      <protection locked="0"/>
    </xf>
    <xf numFmtId="0" fontId="1" fillId="7" borderId="42" xfId="0" applyFont="1" applyFill="1" applyBorder="1" applyAlignment="1" applyProtection="1">
      <alignment horizontal="center" vertical="center" wrapText="1"/>
    </xf>
    <xf numFmtId="0" fontId="10" fillId="7" borderId="42" xfId="0" applyFont="1" applyFill="1" applyBorder="1" applyAlignment="1" applyProtection="1">
      <alignment horizontal="center" vertical="center" wrapText="1"/>
    </xf>
    <xf numFmtId="4" fontId="6" fillId="0" borderId="42" xfId="0" applyNumberFormat="1" applyFont="1" applyFill="1" applyBorder="1" applyAlignment="1" applyProtection="1">
      <alignment horizontal="center" vertical="center"/>
      <protection locked="0"/>
    </xf>
    <xf numFmtId="4" fontId="5" fillId="0" borderId="42" xfId="0" applyNumberFormat="1" applyFont="1" applyBorder="1" applyAlignment="1" applyProtection="1">
      <alignment horizontal="right" vertical="center"/>
      <protection locked="0"/>
    </xf>
    <xf numFmtId="0" fontId="5" fillId="7" borderId="2" xfId="0" applyFont="1" applyFill="1" applyBorder="1" applyAlignment="1" applyProtection="1">
      <alignment horizontal="center" vertical="center" wrapText="1"/>
    </xf>
    <xf numFmtId="2" fontId="6" fillId="3" borderId="6" xfId="0" applyNumberFormat="1" applyFont="1" applyFill="1" applyBorder="1" applyAlignment="1" applyProtection="1">
      <alignment horizontal="center" vertical="center"/>
      <protection locked="0"/>
    </xf>
    <xf numFmtId="0" fontId="1" fillId="7" borderId="27" xfId="0" applyFont="1" applyFill="1" applyBorder="1" applyAlignment="1" applyProtection="1">
      <alignment horizontal="center" vertical="center" wrapText="1"/>
    </xf>
    <xf numFmtId="0" fontId="10" fillId="7" borderId="27" xfId="0" applyFont="1" applyFill="1" applyBorder="1" applyAlignment="1" applyProtection="1">
      <alignment horizontal="center" vertical="center" wrapText="1"/>
    </xf>
    <xf numFmtId="4" fontId="6" fillId="0" borderId="27" xfId="0" applyNumberFormat="1" applyFont="1" applyFill="1" applyBorder="1" applyAlignment="1" applyProtection="1">
      <alignment horizontal="center" vertical="center"/>
      <protection locked="0"/>
    </xf>
    <xf numFmtId="4" fontId="5" fillId="0" borderId="27" xfId="0" applyNumberFormat="1" applyFont="1" applyBorder="1" applyAlignment="1" applyProtection="1">
      <alignment horizontal="right" vertical="center"/>
      <protection locked="0"/>
    </xf>
    <xf numFmtId="4" fontId="6" fillId="0" borderId="5" xfId="0" applyNumberFormat="1" applyFont="1" applyFill="1" applyBorder="1" applyAlignment="1" applyProtection="1">
      <alignment horizontal="center" vertical="center"/>
      <protection locked="0"/>
    </xf>
    <xf numFmtId="2" fontId="6" fillId="3" borderId="5" xfId="0" applyNumberFormat="1" applyFont="1" applyFill="1" applyBorder="1" applyAlignment="1" applyProtection="1">
      <alignment horizontal="right" vertical="center"/>
      <protection locked="0"/>
    </xf>
    <xf numFmtId="4" fontId="6" fillId="0" borderId="27" xfId="0" applyNumberFormat="1" applyFont="1" applyFill="1" applyBorder="1" applyAlignment="1" applyProtection="1">
      <alignment horizontal="right" vertical="center"/>
      <protection locked="0"/>
    </xf>
    <xf numFmtId="4" fontId="6" fillId="0" borderId="2" xfId="0" applyNumberFormat="1" applyFont="1" applyFill="1" applyBorder="1" applyAlignment="1" applyProtection="1">
      <alignment horizontal="right" vertical="center"/>
      <protection locked="0"/>
    </xf>
    <xf numFmtId="2" fontId="6" fillId="3" borderId="2" xfId="0" applyNumberFormat="1" applyFont="1" applyFill="1" applyBorder="1" applyAlignment="1" applyProtection="1">
      <alignment horizontal="right" vertical="center"/>
      <protection locked="0"/>
    </xf>
    <xf numFmtId="0" fontId="5" fillId="7" borderId="5" xfId="0" applyFont="1" applyFill="1" applyBorder="1" applyAlignment="1" applyProtection="1">
      <alignment horizontal="center" vertical="center" wrapText="1"/>
    </xf>
    <xf numFmtId="2" fontId="6" fillId="6" borderId="6" xfId="0" applyNumberFormat="1" applyFont="1" applyFill="1" applyBorder="1" applyAlignment="1" applyProtection="1">
      <alignment horizontal="right" vertical="center"/>
    </xf>
    <xf numFmtId="0" fontId="1" fillId="0" borderId="5" xfId="0" applyFont="1" applyBorder="1" applyAlignment="1" applyProtection="1">
      <alignment horizontal="center" vertical="center"/>
      <protection locked="0"/>
    </xf>
    <xf numFmtId="2" fontId="23" fillId="6" borderId="6" xfId="0" applyNumberFormat="1" applyFont="1" applyFill="1" applyBorder="1" applyAlignment="1" applyProtection="1">
      <alignment vertical="center"/>
      <protection locked="0"/>
    </xf>
    <xf numFmtId="0" fontId="0" fillId="0" borderId="0" xfId="0" applyBorder="1" applyAlignment="1" applyProtection="1">
      <alignment vertical="center"/>
      <protection locked="0"/>
    </xf>
    <xf numFmtId="0" fontId="2" fillId="0" borderId="0" xfId="0" applyFont="1" applyBorder="1" applyAlignment="1" applyProtection="1">
      <alignment horizontal="left" vertical="center"/>
      <protection locked="0"/>
    </xf>
    <xf numFmtId="2" fontId="6" fillId="6" borderId="2" xfId="0" applyNumberFormat="1" applyFont="1" applyFill="1" applyBorder="1" applyAlignment="1" applyProtection="1">
      <alignment horizontal="right" vertical="center"/>
    </xf>
    <xf numFmtId="0" fontId="1" fillId="7" borderId="28" xfId="0" applyFont="1" applyFill="1" applyBorder="1" applyAlignment="1" applyProtection="1">
      <alignment horizontal="center" vertical="center" wrapText="1"/>
      <protection locked="0"/>
    </xf>
    <xf numFmtId="0" fontId="5" fillId="7" borderId="28" xfId="0" applyFont="1" applyFill="1" applyBorder="1" applyAlignment="1" applyProtection="1">
      <alignment horizontal="center" vertical="center" wrapText="1"/>
      <protection locked="0"/>
    </xf>
    <xf numFmtId="2" fontId="6" fillId="6" borderId="28" xfId="0" applyNumberFormat="1" applyFont="1" applyFill="1" applyBorder="1" applyAlignment="1" applyProtection="1">
      <alignment horizontal="right" vertical="center"/>
    </xf>
    <xf numFmtId="0" fontId="10" fillId="7" borderId="6" xfId="0" applyFont="1" applyFill="1" applyBorder="1" applyAlignment="1" applyProtection="1">
      <alignment horizontal="center" vertical="center" wrapText="1"/>
      <protection locked="0"/>
    </xf>
    <xf numFmtId="2" fontId="6" fillId="6" borderId="5" xfId="0" applyNumberFormat="1" applyFont="1" applyFill="1" applyBorder="1" applyAlignment="1" applyProtection="1">
      <alignment horizontal="right" vertical="center"/>
    </xf>
    <xf numFmtId="4" fontId="1" fillId="0" borderId="5" xfId="0" applyNumberFormat="1" applyFont="1" applyBorder="1" applyAlignment="1" applyProtection="1">
      <alignment horizontal="center" vertical="center"/>
      <protection locked="0"/>
    </xf>
    <xf numFmtId="0" fontId="5" fillId="7" borderId="28" xfId="0" applyFont="1" applyFill="1" applyBorder="1" applyAlignment="1">
      <alignment vertical="center" wrapText="1"/>
    </xf>
    <xf numFmtId="0" fontId="1" fillId="7" borderId="42" xfId="0" applyFont="1" applyFill="1" applyBorder="1" applyAlignment="1" applyProtection="1">
      <alignment horizontal="center" vertical="center" wrapText="1"/>
      <protection locked="0"/>
    </xf>
    <xf numFmtId="0" fontId="10" fillId="7" borderId="42" xfId="0" applyFont="1" applyFill="1" applyBorder="1" applyAlignment="1" applyProtection="1">
      <alignment horizontal="center" vertical="center" wrapText="1"/>
      <protection locked="0"/>
    </xf>
    <xf numFmtId="2" fontId="6" fillId="6" borderId="42" xfId="0" applyNumberFormat="1" applyFont="1" applyFill="1" applyBorder="1" applyAlignment="1" applyProtection="1">
      <alignment horizontal="right" vertical="center"/>
    </xf>
    <xf numFmtId="0" fontId="5" fillId="7" borderId="2" xfId="0" applyFont="1" applyFill="1" applyBorder="1" applyAlignment="1" applyProtection="1">
      <alignment horizontal="center" vertical="center" wrapText="1"/>
      <protection locked="0"/>
    </xf>
    <xf numFmtId="0" fontId="10" fillId="7" borderId="28" xfId="0" applyFont="1" applyFill="1" applyBorder="1" applyAlignment="1" applyProtection="1">
      <alignment horizontal="center" vertical="center" wrapText="1"/>
      <protection locked="0"/>
    </xf>
    <xf numFmtId="0" fontId="1" fillId="7" borderId="27"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2" fontId="6" fillId="6" borderId="27" xfId="0" applyNumberFormat="1" applyFont="1" applyFill="1" applyBorder="1" applyAlignment="1" applyProtection="1">
      <alignment horizontal="right" vertical="center"/>
    </xf>
    <xf numFmtId="0" fontId="13" fillId="7" borderId="1" xfId="0" applyFont="1" applyFill="1" applyBorder="1" applyAlignment="1" applyProtection="1">
      <alignment horizontal="center" vertical="center" wrapText="1"/>
      <protection locked="0"/>
    </xf>
    <xf numFmtId="2" fontId="0" fillId="6" borderId="6" xfId="0" applyNumberFormat="1" applyFill="1" applyBorder="1" applyAlignment="1" applyProtection="1">
      <alignment vertical="center"/>
      <protection locked="0"/>
    </xf>
    <xf numFmtId="2" fontId="1" fillId="0" borderId="2" xfId="0" applyNumberFormat="1" applyFont="1" applyBorder="1" applyAlignment="1" applyProtection="1">
      <alignment horizontal="center" vertical="center"/>
      <protection locked="0"/>
    </xf>
    <xf numFmtId="0" fontId="13" fillId="7" borderId="28" xfId="0" applyFont="1" applyFill="1" applyBorder="1" applyAlignment="1" applyProtection="1">
      <alignment horizontal="center" vertical="center" wrapText="1"/>
      <protection locked="0"/>
    </xf>
    <xf numFmtId="2" fontId="5" fillId="0" borderId="28" xfId="0" applyNumberFormat="1" applyFont="1" applyBorder="1" applyAlignment="1" applyProtection="1">
      <alignment horizontal="right" vertical="center"/>
      <protection locked="0"/>
    </xf>
    <xf numFmtId="2" fontId="5" fillId="0" borderId="5" xfId="0" applyNumberFormat="1" applyFont="1" applyBorder="1" applyAlignment="1" applyProtection="1">
      <alignment horizontal="right" vertical="center"/>
      <protection locked="0"/>
    </xf>
    <xf numFmtId="2" fontId="5" fillId="0" borderId="6" xfId="0" applyNumberFormat="1" applyFont="1" applyBorder="1" applyAlignment="1" applyProtection="1">
      <alignment horizontal="right" vertical="center"/>
      <protection locked="0"/>
    </xf>
    <xf numFmtId="2" fontId="1" fillId="0" borderId="6"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right" vertical="center"/>
      <protection locked="0"/>
    </xf>
    <xf numFmtId="2" fontId="5" fillId="0" borderId="42" xfId="0" applyNumberFormat="1" applyFont="1" applyBorder="1" applyAlignment="1" applyProtection="1">
      <alignment horizontal="right" vertical="center"/>
      <protection locked="0"/>
    </xf>
    <xf numFmtId="2" fontId="5" fillId="0" borderId="27" xfId="0" applyNumberFormat="1" applyFont="1" applyBorder="1" applyAlignment="1" applyProtection="1">
      <alignment horizontal="right" vertical="center"/>
      <protection locked="0"/>
    </xf>
    <xf numFmtId="2" fontId="1" fillId="0" borderId="28" xfId="0" applyNumberFormat="1" applyFont="1" applyBorder="1" applyAlignment="1" applyProtection="1">
      <alignment horizontal="center" vertical="center"/>
      <protection locked="0"/>
    </xf>
    <xf numFmtId="0" fontId="13" fillId="7" borderId="5"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2" fontId="1" fillId="0" borderId="5" xfId="0" applyNumberFormat="1" applyFont="1" applyBorder="1" applyAlignment="1" applyProtection="1">
      <alignment horizontal="center" vertical="center"/>
      <protection locked="0"/>
    </xf>
    <xf numFmtId="0" fontId="1" fillId="7" borderId="47" xfId="0" applyFont="1" applyFill="1" applyBorder="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2" fontId="6" fillId="6" borderId="47" xfId="0" applyNumberFormat="1" applyFont="1" applyFill="1" applyBorder="1" applyAlignment="1" applyProtection="1">
      <alignment horizontal="right" vertical="center"/>
    </xf>
    <xf numFmtId="4" fontId="5" fillId="0" borderId="47" xfId="0" applyNumberFormat="1" applyFont="1" applyBorder="1" applyAlignment="1" applyProtection="1">
      <alignment horizontal="right" vertical="center"/>
      <protection locked="0"/>
    </xf>
    <xf numFmtId="0" fontId="23" fillId="7" borderId="1" xfId="0" applyFont="1" applyFill="1" applyBorder="1" applyAlignment="1" applyProtection="1">
      <alignment horizontal="center" vertical="center" wrapText="1"/>
    </xf>
    <xf numFmtId="0" fontId="23" fillId="7" borderId="6" xfId="0" applyFont="1" applyFill="1" applyBorder="1" applyAlignment="1" applyProtection="1">
      <alignment horizontal="center" vertical="center" wrapText="1"/>
    </xf>
    <xf numFmtId="2" fontId="1" fillId="0" borderId="1" xfId="0" applyNumberFormat="1" applyFont="1" applyFill="1" applyBorder="1" applyAlignment="1" applyProtection="1">
      <alignment horizontal="right" vertical="center"/>
    </xf>
    <xf numFmtId="2" fontId="6" fillId="0" borderId="1" xfId="0" applyNumberFormat="1" applyFont="1" applyFill="1" applyBorder="1" applyAlignment="1" applyProtection="1">
      <alignment horizontal="right" vertical="center"/>
    </xf>
    <xf numFmtId="2" fontId="5" fillId="0" borderId="1" xfId="0" applyNumberFormat="1" applyFont="1" applyFill="1" applyBorder="1" applyAlignment="1" applyProtection="1">
      <alignment horizontal="center" vertical="center"/>
    </xf>
    <xf numFmtId="2" fontId="24" fillId="0" borderId="6" xfId="0" applyNumberFormat="1" applyFont="1" applyFill="1" applyBorder="1" applyAlignment="1" applyProtection="1">
      <alignment horizontal="center" vertical="center"/>
      <protection locked="0"/>
    </xf>
    <xf numFmtId="2" fontId="14" fillId="0" borderId="1" xfId="0" applyNumberFormat="1" applyFont="1" applyFill="1" applyBorder="1" applyAlignment="1" applyProtection="1">
      <alignment horizontal="center" vertical="center"/>
    </xf>
    <xf numFmtId="2" fontId="1" fillId="0" borderId="5" xfId="0" applyNumberFormat="1" applyFont="1" applyFill="1" applyBorder="1" applyAlignment="1" applyProtection="1">
      <alignment horizontal="right" vertical="center"/>
    </xf>
    <xf numFmtId="0" fontId="0" fillId="9" borderId="1" xfId="0" applyFill="1" applyBorder="1" applyAlignment="1">
      <alignment vertical="center"/>
    </xf>
    <xf numFmtId="2" fontId="0" fillId="9" borderId="1" xfId="0" applyNumberFormat="1" applyFill="1" applyBorder="1" applyAlignment="1">
      <alignment vertical="center"/>
    </xf>
    <xf numFmtId="2" fontId="0" fillId="9" borderId="1" xfId="0" applyNumberFormat="1" applyFill="1" applyBorder="1" applyAlignment="1">
      <alignment horizontal="right" vertical="center"/>
    </xf>
    <xf numFmtId="2" fontId="9" fillId="9" borderId="1" xfId="0" applyNumberFormat="1" applyFont="1" applyFill="1" applyBorder="1" applyAlignment="1">
      <alignment vertical="center"/>
    </xf>
    <xf numFmtId="0" fontId="0" fillId="0" borderId="0" xfId="0" applyFill="1" applyBorder="1" applyAlignment="1">
      <alignment vertical="center"/>
    </xf>
    <xf numFmtId="0" fontId="0" fillId="0" borderId="0" xfId="0" applyFill="1" applyBorder="1"/>
    <xf numFmtId="0" fontId="0" fillId="9" borderId="1" xfId="0" applyFill="1" applyBorder="1"/>
    <xf numFmtId="2" fontId="5" fillId="0" borderId="1" xfId="0" applyNumberFormat="1" applyFont="1" applyFill="1" applyBorder="1" applyAlignment="1" applyProtection="1">
      <alignment horizontal="right" vertical="center"/>
    </xf>
    <xf numFmtId="2" fontId="5" fillId="0" borderId="1" xfId="0" applyNumberFormat="1" applyFont="1" applyFill="1" applyBorder="1" applyAlignment="1" applyProtection="1">
      <alignment horizontal="center" vertical="center"/>
      <protection locked="0"/>
    </xf>
    <xf numFmtId="4" fontId="5" fillId="0" borderId="1" xfId="0" applyNumberFormat="1" applyFont="1" applyFill="1" applyBorder="1" applyAlignment="1" applyProtection="1">
      <alignment horizontal="center" vertical="center"/>
      <protection locked="0"/>
    </xf>
    <xf numFmtId="2" fontId="0" fillId="0" borderId="1" xfId="0" applyNumberFormat="1" applyFill="1" applyBorder="1" applyAlignment="1" applyProtection="1">
      <alignment vertical="center"/>
    </xf>
    <xf numFmtId="2" fontId="19" fillId="0" borderId="1" xfId="0" applyNumberFormat="1" applyFont="1" applyFill="1" applyBorder="1" applyAlignment="1" applyProtection="1">
      <alignment horizontal="center" vertical="center"/>
      <protection locked="0"/>
    </xf>
    <xf numFmtId="2" fontId="19" fillId="0" borderId="1" xfId="0" applyNumberFormat="1" applyFont="1" applyFill="1" applyBorder="1" applyAlignment="1" applyProtection="1">
      <alignment horizontal="right" vertical="center"/>
      <protection locked="0"/>
    </xf>
    <xf numFmtId="2" fontId="19" fillId="0" borderId="2" xfId="0" applyNumberFormat="1" applyFont="1" applyFill="1" applyBorder="1" applyAlignment="1" applyProtection="1">
      <alignment horizontal="center" vertical="center"/>
      <protection locked="0"/>
    </xf>
    <xf numFmtId="4" fontId="19" fillId="0" borderId="1" xfId="0" applyNumberFormat="1" applyFont="1" applyFill="1" applyBorder="1" applyAlignment="1" applyProtection="1">
      <alignment horizontal="center" vertical="center"/>
      <protection locked="0"/>
    </xf>
    <xf numFmtId="2" fontId="19" fillId="0" borderId="1" xfId="0" applyNumberFormat="1" applyFont="1" applyFill="1" applyBorder="1" applyAlignment="1" applyProtection="1">
      <alignment horizontal="right" vertical="center"/>
    </xf>
    <xf numFmtId="2" fontId="19" fillId="0" borderId="1" xfId="0" applyNumberFormat="1" applyFont="1" applyFill="1" applyBorder="1" applyAlignment="1" applyProtection="1">
      <alignment horizontal="center" vertical="center"/>
    </xf>
    <xf numFmtId="4" fontId="19" fillId="0" borderId="1" xfId="0" applyNumberFormat="1" applyFont="1" applyFill="1" applyBorder="1" applyAlignment="1" applyProtection="1">
      <alignment horizontal="right" vertical="center"/>
      <protection locked="0"/>
    </xf>
    <xf numFmtId="0" fontId="26" fillId="0" borderId="0" xfId="0" applyFont="1" applyAlignment="1">
      <alignment horizontal="center"/>
    </xf>
    <xf numFmtId="2" fontId="33" fillId="0" borderId="1" xfId="0" applyNumberFormat="1" applyFont="1" applyFill="1" applyBorder="1" applyAlignment="1" applyProtection="1">
      <alignment horizontal="center" vertical="center"/>
    </xf>
    <xf numFmtId="2" fontId="33" fillId="6" borderId="1" xfId="0" applyNumberFormat="1" applyFont="1" applyFill="1" applyBorder="1" applyAlignment="1" applyProtection="1">
      <alignment horizontal="center" vertical="center"/>
    </xf>
    <xf numFmtId="2" fontId="35" fillId="0" borderId="1" xfId="0" applyNumberFormat="1" applyFont="1" applyFill="1" applyBorder="1" applyAlignment="1" applyProtection="1">
      <alignment horizontal="right" vertical="center"/>
    </xf>
    <xf numFmtId="2" fontId="35" fillId="6" borderId="1" xfId="0" applyNumberFormat="1" applyFont="1" applyFill="1" applyBorder="1" applyAlignment="1" applyProtection="1">
      <alignment horizontal="right" vertical="center"/>
    </xf>
    <xf numFmtId="0" fontId="23" fillId="0" borderId="5" xfId="0" applyFont="1" applyBorder="1" applyAlignment="1" applyProtection="1">
      <alignment vertical="center"/>
      <protection locked="0"/>
    </xf>
    <xf numFmtId="0" fontId="37"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3" fillId="7" borderId="1" xfId="0" applyFont="1" applyFill="1" applyBorder="1" applyAlignment="1" applyProtection="1">
      <alignment horizontal="center" vertical="center" wrapText="1"/>
      <protection locked="0"/>
    </xf>
    <xf numFmtId="0" fontId="23" fillId="7" borderId="2"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33" fillId="7" borderId="5" xfId="0" applyFont="1" applyFill="1" applyBorder="1" applyAlignment="1">
      <alignment vertical="center" wrapText="1"/>
    </xf>
    <xf numFmtId="0" fontId="33" fillId="7" borderId="1" xfId="0" applyFont="1" applyFill="1" applyBorder="1" applyAlignment="1">
      <alignment horizontal="left" vertical="center" wrapText="1"/>
    </xf>
    <xf numFmtId="0" fontId="33" fillId="7" borderId="1" xfId="0" applyFont="1" applyFill="1" applyBorder="1" applyAlignment="1">
      <alignment vertical="center" wrapText="1"/>
    </xf>
    <xf numFmtId="0" fontId="33" fillId="7" borderId="1" xfId="0" applyFont="1" applyFill="1" applyBorder="1" applyAlignment="1">
      <alignment horizontal="justify" vertical="center" wrapText="1"/>
    </xf>
    <xf numFmtId="0" fontId="33" fillId="7" borderId="2" xfId="0" applyFont="1" applyFill="1" applyBorder="1" applyAlignment="1">
      <alignment vertical="center" wrapText="1"/>
    </xf>
    <xf numFmtId="0" fontId="33" fillId="7" borderId="28" xfId="0" applyFont="1" applyFill="1" applyBorder="1" applyAlignment="1" applyProtection="1">
      <alignment horizontal="center" vertical="center" wrapText="1"/>
      <protection locked="0"/>
    </xf>
    <xf numFmtId="0" fontId="33" fillId="7" borderId="2" xfId="0" applyFont="1" applyFill="1" applyBorder="1" applyAlignment="1" applyProtection="1">
      <alignment horizontal="center" vertical="center" wrapText="1"/>
      <protection locked="0"/>
    </xf>
    <xf numFmtId="0" fontId="23" fillId="7" borderId="6"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3" fillId="7" borderId="1" xfId="0" applyFont="1" applyFill="1" applyBorder="1" applyAlignment="1">
      <alignment vertical="center" wrapText="1"/>
    </xf>
    <xf numFmtId="0" fontId="23" fillId="7" borderId="1" xfId="0" applyFont="1" applyFill="1" applyBorder="1" applyAlignment="1">
      <alignment horizontal="justify" vertical="center" wrapText="1"/>
    </xf>
    <xf numFmtId="0" fontId="23" fillId="7" borderId="28" xfId="0" applyFont="1" applyFill="1" applyBorder="1" applyAlignment="1" applyProtection="1">
      <alignment horizontal="center" vertical="center" wrapText="1"/>
    </xf>
    <xf numFmtId="0" fontId="23" fillId="7" borderId="2" xfId="0" applyFont="1" applyFill="1" applyBorder="1" applyAlignment="1" applyProtection="1">
      <alignment horizontal="center" vertical="center" wrapText="1"/>
    </xf>
    <xf numFmtId="0" fontId="33" fillId="7" borderId="5" xfId="0" applyFont="1" applyFill="1" applyBorder="1" applyAlignment="1" applyProtection="1">
      <alignment horizontal="center" vertical="center" wrapText="1"/>
    </xf>
    <xf numFmtId="0" fontId="33" fillId="7" borderId="28" xfId="0" applyFont="1" applyFill="1" applyBorder="1" applyAlignment="1" applyProtection="1">
      <alignment horizontal="center" vertical="center" wrapText="1"/>
    </xf>
    <xf numFmtId="0" fontId="23" fillId="7" borderId="42" xfId="0" applyFont="1" applyFill="1" applyBorder="1" applyAlignment="1" applyProtection="1">
      <alignment horizontal="center" vertical="center" wrapText="1"/>
      <protection locked="0"/>
    </xf>
    <xf numFmtId="0" fontId="23" fillId="7" borderId="27" xfId="0" applyFont="1" applyFill="1" applyBorder="1" applyAlignment="1" applyProtection="1">
      <alignment horizontal="center" vertical="center" wrapText="1"/>
      <protection locked="0"/>
    </xf>
    <xf numFmtId="0" fontId="33" fillId="7" borderId="1" xfId="0" applyFont="1" applyFill="1" applyBorder="1" applyAlignment="1" applyProtection="1">
      <alignment horizontal="center" vertical="center" wrapText="1"/>
      <protection locked="0"/>
    </xf>
    <xf numFmtId="0" fontId="41" fillId="7" borderId="42" xfId="0" applyFont="1" applyFill="1" applyBorder="1" applyAlignment="1" applyProtection="1">
      <alignment horizontal="center" vertical="center" wrapText="1"/>
      <protection locked="0"/>
    </xf>
    <xf numFmtId="0" fontId="41" fillId="7" borderId="27" xfId="0" applyFont="1" applyFill="1" applyBorder="1" applyAlignment="1" applyProtection="1">
      <alignment horizontal="center" vertical="center" wrapText="1"/>
      <protection locked="0"/>
    </xf>
    <xf numFmtId="0" fontId="42" fillId="7" borderId="28" xfId="0" applyFont="1" applyFill="1" applyBorder="1" applyAlignment="1" applyProtection="1">
      <alignment horizontal="center" vertical="center" wrapText="1"/>
      <protection locked="0"/>
    </xf>
    <xf numFmtId="0" fontId="42" fillId="7" borderId="1" xfId="0" applyFont="1" applyFill="1" applyBorder="1" applyAlignment="1" applyProtection="1">
      <alignment horizontal="center" vertical="center" wrapText="1"/>
      <protection locked="0"/>
    </xf>
    <xf numFmtId="0" fontId="42" fillId="7" borderId="2" xfId="0" applyFont="1" applyFill="1" applyBorder="1" applyAlignment="1" applyProtection="1">
      <alignment horizontal="center" vertical="center" wrapText="1"/>
      <protection locked="0"/>
    </xf>
    <xf numFmtId="0" fontId="41" fillId="7" borderId="5" xfId="0" applyFont="1" applyFill="1" applyBorder="1" applyAlignment="1" applyProtection="1">
      <alignment horizontal="center" vertical="center" wrapText="1"/>
      <protection locked="0"/>
    </xf>
    <xf numFmtId="0" fontId="41" fillId="7" borderId="1" xfId="0" applyFont="1" applyFill="1" applyBorder="1" applyAlignment="1" applyProtection="1">
      <alignment horizontal="center" vertical="center" wrapText="1"/>
      <protection locked="0"/>
    </xf>
    <xf numFmtId="0" fontId="41" fillId="7" borderId="6" xfId="0" applyFont="1" applyFill="1" applyBorder="1" applyAlignment="1" applyProtection="1">
      <alignment horizontal="center" vertical="center" wrapText="1"/>
      <protection locked="0"/>
    </xf>
    <xf numFmtId="0" fontId="41" fillId="7" borderId="28"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right" vertical="center"/>
      <protection locked="0"/>
    </xf>
    <xf numFmtId="2" fontId="34" fillId="6" borderId="1" xfId="0" applyNumberFormat="1" applyFont="1" applyFill="1" applyBorder="1" applyAlignment="1" applyProtection="1">
      <alignment horizontal="right" vertical="center"/>
    </xf>
    <xf numFmtId="2" fontId="34" fillId="6" borderId="1" xfId="0" applyNumberFormat="1" applyFont="1" applyFill="1" applyBorder="1" applyAlignment="1" applyProtection="1">
      <alignment horizontal="right" vertical="center"/>
      <protection locked="0"/>
    </xf>
    <xf numFmtId="2" fontId="34" fillId="0" borderId="1" xfId="0" applyNumberFormat="1" applyFont="1" applyFill="1" applyBorder="1" applyAlignment="1" applyProtection="1">
      <alignment horizontal="right" vertical="center"/>
      <protection locked="0"/>
    </xf>
    <xf numFmtId="2" fontId="34" fillId="6" borderId="2" xfId="0" applyNumberFormat="1" applyFont="1" applyFill="1" applyBorder="1" applyAlignment="1" applyProtection="1">
      <alignment horizontal="right" vertical="center"/>
    </xf>
    <xf numFmtId="2" fontId="34" fillId="6" borderId="5" xfId="0" applyNumberFormat="1" applyFont="1" applyFill="1" applyBorder="1" applyAlignment="1" applyProtection="1">
      <alignment horizontal="right" vertical="center"/>
    </xf>
    <xf numFmtId="2" fontId="34" fillId="6" borderId="42" xfId="0" applyNumberFormat="1" applyFont="1" applyFill="1" applyBorder="1" applyAlignment="1" applyProtection="1">
      <alignment horizontal="right" vertical="center"/>
    </xf>
    <xf numFmtId="2" fontId="34" fillId="6" borderId="28" xfId="0" applyNumberFormat="1" applyFont="1" applyFill="1" applyBorder="1" applyAlignment="1" applyProtection="1">
      <alignment horizontal="right" vertical="center"/>
    </xf>
    <xf numFmtId="2" fontId="34" fillId="6" borderId="6" xfId="0" applyNumberFormat="1" applyFont="1" applyFill="1" applyBorder="1" applyAlignment="1" applyProtection="1">
      <alignment horizontal="right" vertical="center"/>
    </xf>
    <xf numFmtId="2" fontId="34" fillId="6" borderId="27" xfId="0" applyNumberFormat="1" applyFont="1" applyFill="1" applyBorder="1" applyAlignment="1" applyProtection="1">
      <alignment horizontal="right" vertical="center"/>
    </xf>
    <xf numFmtId="0" fontId="23" fillId="0" borderId="5" xfId="0" applyFont="1" applyBorder="1" applyAlignment="1" applyProtection="1">
      <alignment horizontal="center" vertical="center"/>
      <protection locked="0"/>
    </xf>
    <xf numFmtId="14" fontId="33" fillId="0" borderId="1" xfId="0" applyNumberFormat="1" applyFont="1" applyBorder="1" applyAlignment="1" applyProtection="1">
      <alignment horizontal="right" vertical="center"/>
      <protection locked="0"/>
    </xf>
    <xf numFmtId="0" fontId="23" fillId="0" borderId="1" xfId="0" applyFont="1" applyBorder="1" applyAlignment="1" applyProtection="1">
      <alignment horizontal="left" vertical="center"/>
      <protection locked="0"/>
    </xf>
    <xf numFmtId="4" fontId="23" fillId="0" borderId="1" xfId="0" applyNumberFormat="1" applyFont="1" applyBorder="1" applyAlignment="1" applyProtection="1">
      <alignment horizontal="left" vertical="center"/>
      <protection locked="0"/>
    </xf>
    <xf numFmtId="4" fontId="33" fillId="0" borderId="1" xfId="0" applyNumberFormat="1" applyFont="1" applyBorder="1" applyAlignment="1" applyProtection="1">
      <alignment horizontal="center" vertical="center"/>
      <protection locked="0"/>
    </xf>
    <xf numFmtId="4" fontId="23" fillId="0" borderId="1" xfId="0" applyNumberFormat="1" applyFont="1" applyBorder="1" applyAlignment="1" applyProtection="1">
      <alignment horizontal="center" vertical="center"/>
      <protection locked="0"/>
    </xf>
    <xf numFmtId="4" fontId="33" fillId="0" borderId="1" xfId="0" applyNumberFormat="1" applyFont="1" applyBorder="1" applyAlignment="1" applyProtection="1">
      <alignment horizontal="right" vertical="center"/>
      <protection locked="0"/>
    </xf>
    <xf numFmtId="4" fontId="23" fillId="0" borderId="2" xfId="0" applyNumberFormat="1" applyFont="1" applyBorder="1" applyAlignment="1" applyProtection="1">
      <alignment horizontal="center" vertical="center"/>
      <protection locked="0"/>
    </xf>
    <xf numFmtId="2" fontId="23" fillId="6" borderId="5" xfId="0" applyNumberFormat="1" applyFont="1" applyFill="1" applyBorder="1" applyAlignment="1" applyProtection="1">
      <alignment horizontal="right" vertical="center"/>
    </xf>
    <xf numFmtId="4" fontId="33" fillId="0" borderId="5" xfId="0" applyNumberFormat="1" applyFont="1" applyBorder="1" applyAlignment="1" applyProtection="1">
      <alignment horizontal="right" vertical="center"/>
      <protection locked="0"/>
    </xf>
    <xf numFmtId="4" fontId="33" fillId="0" borderId="2" xfId="0" applyNumberFormat="1" applyFont="1" applyBorder="1" applyAlignment="1" applyProtection="1">
      <alignment horizontal="right" vertical="center"/>
      <protection locked="0"/>
    </xf>
    <xf numFmtId="4" fontId="33" fillId="0" borderId="42" xfId="0" applyNumberFormat="1" applyFont="1" applyBorder="1" applyAlignment="1" applyProtection="1">
      <alignment horizontal="right" vertical="center"/>
      <protection locked="0"/>
    </xf>
    <xf numFmtId="4" fontId="33" fillId="0" borderId="28" xfId="0" applyNumberFormat="1" applyFont="1" applyBorder="1" applyAlignment="1" applyProtection="1">
      <alignment horizontal="right" vertical="center"/>
      <protection locked="0"/>
    </xf>
    <xf numFmtId="4" fontId="33" fillId="0" borderId="6" xfId="0" applyNumberFormat="1" applyFont="1" applyBorder="1" applyAlignment="1" applyProtection="1">
      <alignment horizontal="right" vertical="center"/>
      <protection locked="0"/>
    </xf>
    <xf numFmtId="4" fontId="33" fillId="0" borderId="27" xfId="0" applyNumberFormat="1" applyFont="1" applyBorder="1" applyAlignment="1" applyProtection="1">
      <alignment horizontal="right" vertical="center"/>
      <protection locked="0"/>
    </xf>
    <xf numFmtId="4" fontId="23" fillId="0" borderId="5" xfId="0" applyNumberFormat="1" applyFont="1" applyBorder="1" applyAlignment="1" applyProtection="1">
      <alignment horizontal="center" vertical="center"/>
      <protection locked="0"/>
    </xf>
    <xf numFmtId="4" fontId="23" fillId="0" borderId="6" xfId="0" applyNumberFormat="1" applyFont="1" applyBorder="1" applyAlignment="1" applyProtection="1">
      <alignment horizontal="center" vertical="center"/>
      <protection locked="0"/>
    </xf>
    <xf numFmtId="4" fontId="23" fillId="0" borderId="28" xfId="0" applyNumberFormat="1" applyFont="1" applyBorder="1" applyAlignment="1" applyProtection="1">
      <alignment horizontal="center" vertical="center"/>
      <protection locked="0"/>
    </xf>
    <xf numFmtId="2" fontId="23" fillId="4" borderId="1" xfId="0" applyNumberFormat="1" applyFont="1" applyFill="1" applyBorder="1" applyAlignment="1" applyProtection="1">
      <alignment horizontal="right" vertical="center"/>
      <protection locked="0"/>
    </xf>
    <xf numFmtId="2" fontId="33" fillId="0" borderId="1" xfId="0" applyNumberFormat="1" applyFont="1" applyFill="1" applyBorder="1" applyAlignment="1" applyProtection="1">
      <alignment horizontal="right" vertical="center"/>
      <protection locked="0"/>
    </xf>
    <xf numFmtId="2" fontId="33" fillId="0" borderId="1" xfId="0" applyNumberFormat="1" applyFont="1" applyBorder="1" applyAlignment="1" applyProtection="1">
      <alignment horizontal="center" vertical="center"/>
      <protection locked="0"/>
    </xf>
    <xf numFmtId="2" fontId="33" fillId="0" borderId="1" xfId="0" applyNumberFormat="1" applyFont="1" applyBorder="1" applyAlignment="1" applyProtection="1">
      <alignment horizontal="right" vertical="center"/>
      <protection locked="0"/>
    </xf>
    <xf numFmtId="2" fontId="33" fillId="6" borderId="1" xfId="0" applyNumberFormat="1" applyFont="1" applyFill="1" applyBorder="1" applyAlignment="1" applyProtection="1">
      <alignment horizontal="right" vertical="center"/>
      <protection locked="0"/>
    </xf>
    <xf numFmtId="2" fontId="0" fillId="0" borderId="1" xfId="0" applyNumberFormat="1" applyFont="1" applyBorder="1" applyAlignment="1" applyProtection="1">
      <alignment vertical="center"/>
      <protection locked="0"/>
    </xf>
    <xf numFmtId="2" fontId="0" fillId="6" borderId="6" xfId="0" applyNumberFormat="1" applyFont="1" applyFill="1" applyBorder="1" applyAlignment="1" applyProtection="1">
      <alignment vertical="center"/>
      <protection locked="0"/>
    </xf>
    <xf numFmtId="2" fontId="34" fillId="2" borderId="5" xfId="0" applyNumberFormat="1" applyFont="1" applyFill="1" applyBorder="1" applyAlignment="1" applyProtection="1">
      <alignment vertical="center"/>
      <protection locked="0"/>
    </xf>
    <xf numFmtId="2" fontId="34" fillId="2" borderId="1" xfId="0" applyNumberFormat="1" applyFont="1" applyFill="1" applyBorder="1" applyAlignment="1" applyProtection="1">
      <alignment vertical="center"/>
      <protection locked="0"/>
    </xf>
    <xf numFmtId="2" fontId="34" fillId="2" borderId="2" xfId="0" applyNumberFormat="1" applyFont="1" applyFill="1" applyBorder="1" applyAlignment="1" applyProtection="1">
      <alignment vertical="center"/>
      <protection locked="0"/>
    </xf>
    <xf numFmtId="2" fontId="34" fillId="2" borderId="28" xfId="0" applyNumberFormat="1" applyFont="1" applyFill="1" applyBorder="1" applyAlignment="1" applyProtection="1">
      <alignment vertical="center"/>
      <protection locked="0"/>
    </xf>
    <xf numFmtId="2" fontId="34" fillId="2" borderId="6" xfId="0" applyNumberFormat="1" applyFont="1" applyFill="1" applyBorder="1" applyAlignment="1" applyProtection="1">
      <alignment vertical="center"/>
      <protection locked="0"/>
    </xf>
    <xf numFmtId="2" fontId="34" fillId="2" borderId="1" xfId="0" applyNumberFormat="1" applyFont="1" applyFill="1" applyBorder="1" applyAlignment="1" applyProtection="1">
      <alignment horizontal="right" vertical="center"/>
      <protection locked="0"/>
    </xf>
    <xf numFmtId="2" fontId="34" fillId="5" borderId="1" xfId="0" applyNumberFormat="1" applyFont="1" applyFill="1" applyBorder="1" applyAlignment="1" applyProtection="1">
      <alignment vertical="center"/>
      <protection locked="0"/>
    </xf>
    <xf numFmtId="2" fontId="43" fillId="5" borderId="1" xfId="0" applyNumberFormat="1" applyFont="1" applyFill="1" applyBorder="1" applyAlignment="1" applyProtection="1">
      <alignment vertical="center"/>
      <protection locked="0"/>
    </xf>
    <xf numFmtId="2" fontId="34" fillId="5" borderId="6" xfId="0" applyNumberFormat="1" applyFont="1" applyFill="1" applyBorder="1" applyAlignment="1" applyProtection="1">
      <alignment vertical="center"/>
      <protection locked="0"/>
    </xf>
    <xf numFmtId="2" fontId="34" fillId="3" borderId="5" xfId="0" applyNumberFormat="1" applyFont="1" applyFill="1" applyBorder="1" applyAlignment="1" applyProtection="1">
      <alignment horizontal="center" vertical="center"/>
      <protection locked="0"/>
    </xf>
    <xf numFmtId="2" fontId="34" fillId="3" borderId="1" xfId="0" applyNumberFormat="1" applyFont="1" applyFill="1" applyBorder="1" applyAlignment="1" applyProtection="1">
      <alignment horizontal="center" vertical="center"/>
      <protection locked="0"/>
    </xf>
    <xf numFmtId="2" fontId="34" fillId="3" borderId="2" xfId="0" applyNumberFormat="1" applyFont="1" applyFill="1" applyBorder="1" applyAlignment="1" applyProtection="1">
      <alignment horizontal="center" vertical="center"/>
      <protection locked="0"/>
    </xf>
    <xf numFmtId="2" fontId="34" fillId="3" borderId="28" xfId="0" applyNumberFormat="1" applyFont="1" applyFill="1" applyBorder="1" applyAlignment="1" applyProtection="1">
      <alignment horizontal="center" vertical="center"/>
      <protection locked="0"/>
    </xf>
    <xf numFmtId="2" fontId="34" fillId="3" borderId="6" xfId="0" applyNumberFormat="1" applyFont="1" applyFill="1" applyBorder="1" applyAlignment="1" applyProtection="1">
      <alignment horizontal="center" vertical="center"/>
      <protection locked="0"/>
    </xf>
    <xf numFmtId="2" fontId="34" fillId="3" borderId="5" xfId="0" applyNumberFormat="1" applyFont="1" applyFill="1" applyBorder="1" applyAlignment="1" applyProtection="1">
      <alignment horizontal="right" vertical="center"/>
      <protection locked="0"/>
    </xf>
    <xf numFmtId="2" fontId="34" fillId="3" borderId="1" xfId="0" applyNumberFormat="1" applyFont="1" applyFill="1" applyBorder="1" applyAlignment="1" applyProtection="1">
      <alignment horizontal="right" vertical="center"/>
      <protection locked="0"/>
    </xf>
    <xf numFmtId="2" fontId="34" fillId="3" borderId="6" xfId="0" applyNumberFormat="1" applyFont="1" applyFill="1" applyBorder="1" applyAlignment="1" applyProtection="1">
      <alignment horizontal="right" vertical="center"/>
      <protection locked="0"/>
    </xf>
    <xf numFmtId="2" fontId="34" fillId="3" borderId="28" xfId="0" applyNumberFormat="1" applyFont="1" applyFill="1" applyBorder="1" applyAlignment="1" applyProtection="1">
      <alignment horizontal="right" vertical="center"/>
      <protection locked="0"/>
    </xf>
    <xf numFmtId="2" fontId="34" fillId="3" borderId="2" xfId="0" applyNumberFormat="1" applyFont="1" applyFill="1" applyBorder="1" applyAlignment="1" applyProtection="1">
      <alignment horizontal="right" vertical="center"/>
      <protection locked="0"/>
    </xf>
    <xf numFmtId="0" fontId="0" fillId="0" borderId="18" xfId="0" applyFont="1" applyBorder="1" applyAlignment="1" applyProtection="1">
      <alignment vertical="center"/>
      <protection locked="0"/>
    </xf>
    <xf numFmtId="0" fontId="0" fillId="0" borderId="7"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0" xfId="0" applyFont="1" applyAlignment="1" applyProtection="1">
      <alignment horizontal="right" vertical="center"/>
      <protection locked="0"/>
    </xf>
    <xf numFmtId="0" fontId="0" fillId="9" borderId="1" xfId="0" applyFont="1" applyFill="1" applyBorder="1" applyAlignment="1">
      <alignment vertical="center"/>
    </xf>
    <xf numFmtId="2" fontId="0" fillId="9" borderId="1" xfId="0" applyNumberFormat="1" applyFont="1" applyFill="1" applyBorder="1" applyAlignment="1">
      <alignment vertical="center"/>
    </xf>
    <xf numFmtId="0" fontId="0" fillId="9" borderId="1" xfId="0" applyFont="1" applyFill="1" applyBorder="1"/>
    <xf numFmtId="2" fontId="0" fillId="9" borderId="1" xfId="0" applyNumberFormat="1" applyFont="1" applyFill="1" applyBorder="1" applyAlignment="1">
      <alignment horizontal="right" vertical="center"/>
    </xf>
    <xf numFmtId="2" fontId="39" fillId="9" borderId="1"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xf numFmtId="2" fontId="23" fillId="6" borderId="1" xfId="0" applyNumberFormat="1" applyFont="1" applyFill="1" applyBorder="1" applyAlignment="1" applyProtection="1">
      <alignment horizontal="right" vertical="center"/>
    </xf>
    <xf numFmtId="0" fontId="0" fillId="0" borderId="32"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36" xfId="0" applyFont="1" applyBorder="1" applyAlignment="1" applyProtection="1">
      <alignment vertical="center"/>
      <protection locked="0"/>
    </xf>
    <xf numFmtId="0" fontId="0" fillId="0" borderId="43" xfId="0" applyFont="1" applyBorder="1" applyAlignment="1" applyProtection="1">
      <alignment vertical="center"/>
      <protection locked="0"/>
    </xf>
    <xf numFmtId="0" fontId="0" fillId="0" borderId="44" xfId="0" applyFont="1" applyBorder="1" applyAlignment="1" applyProtection="1">
      <alignment vertical="center"/>
      <protection locked="0"/>
    </xf>
    <xf numFmtId="0" fontId="0" fillId="0" borderId="38" xfId="0" applyFont="1" applyBorder="1" applyAlignment="1" applyProtection="1">
      <alignment vertical="center"/>
      <protection locked="0"/>
    </xf>
    <xf numFmtId="0" fontId="0" fillId="0" borderId="33" xfId="0" applyFont="1" applyBorder="1" applyAlignment="1" applyProtection="1">
      <alignment horizontal="right" vertical="center"/>
      <protection locked="0"/>
    </xf>
    <xf numFmtId="0" fontId="0" fillId="0" borderId="34" xfId="0" applyFont="1" applyBorder="1" applyAlignment="1" applyProtection="1">
      <alignment vertical="center"/>
      <protection locked="0"/>
    </xf>
    <xf numFmtId="1" fontId="39" fillId="0" borderId="0" xfId="0" applyNumberFormat="1" applyFont="1" applyBorder="1" applyAlignment="1" applyProtection="1">
      <alignment vertical="center"/>
      <protection locked="0"/>
    </xf>
    <xf numFmtId="0" fontId="33" fillId="7" borderId="5"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0" fillId="0" borderId="6" xfId="0" applyFont="1" applyBorder="1" applyAlignment="1" applyProtection="1">
      <alignment vertical="center"/>
      <protection locked="0"/>
    </xf>
    <xf numFmtId="0" fontId="33" fillId="7" borderId="6" xfId="0" applyFont="1" applyFill="1" applyBorder="1" applyAlignment="1">
      <alignment horizontal="center" vertical="center" wrapText="1"/>
    </xf>
    <xf numFmtId="0" fontId="33" fillId="7" borderId="5" xfId="0" applyFont="1" applyFill="1" applyBorder="1" applyAlignment="1" applyProtection="1">
      <alignment horizontal="center" vertical="center" wrapText="1"/>
      <protection locked="0"/>
    </xf>
    <xf numFmtId="0" fontId="33" fillId="7" borderId="6"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xf>
    <xf numFmtId="0" fontId="42" fillId="7" borderId="5" xfId="0" applyFont="1" applyFill="1" applyBorder="1" applyAlignment="1" applyProtection="1">
      <alignment horizontal="center" vertical="center" wrapText="1"/>
      <protection locked="0"/>
    </xf>
    <xf numFmtId="0" fontId="42" fillId="7" borderId="6"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2" fontId="23" fillId="8" borderId="1" xfId="0" applyNumberFormat="1" applyFont="1" applyFill="1" applyBorder="1" applyAlignment="1" applyProtection="1">
      <alignment horizontal="right" vertical="center"/>
      <protection locked="0"/>
    </xf>
    <xf numFmtId="2" fontId="0" fillId="0" borderId="0" xfId="0" applyNumberFormat="1" applyFont="1" applyAlignment="1" applyProtection="1">
      <alignment horizontal="right" vertical="center"/>
      <protection locked="0"/>
    </xf>
    <xf numFmtId="2" fontId="14" fillId="8" borderId="1" xfId="0" applyNumberFormat="1" applyFont="1" applyFill="1" applyBorder="1" applyAlignment="1" applyProtection="1">
      <alignment horizontal="right" vertical="center"/>
      <protection locked="0"/>
    </xf>
    <xf numFmtId="2" fontId="18" fillId="8" borderId="1" xfId="0" applyNumberFormat="1" applyFont="1" applyFill="1" applyBorder="1" applyAlignment="1" applyProtection="1">
      <alignment vertical="center"/>
      <protection locked="0"/>
    </xf>
    <xf numFmtId="2" fontId="15" fillId="8" borderId="6" xfId="0" applyNumberFormat="1" applyFont="1" applyFill="1" applyBorder="1" applyAlignment="1" applyProtection="1">
      <alignment vertical="center"/>
      <protection locked="0"/>
    </xf>
    <xf numFmtId="0" fontId="26" fillId="0" borderId="0" xfId="0" applyNumberFormat="1" applyFont="1" applyAlignment="1">
      <alignment horizontal="left" vertical="top" wrapText="1"/>
    </xf>
    <xf numFmtId="0" fontId="26" fillId="0" borderId="0" xfId="0" applyFont="1" applyAlignment="1">
      <alignment horizontal="left" wrapText="1"/>
    </xf>
    <xf numFmtId="0" fontId="27" fillId="0" borderId="0" xfId="0" applyFont="1" applyAlignment="1">
      <alignment horizontal="left"/>
    </xf>
    <xf numFmtId="0" fontId="28" fillId="0" borderId="0" xfId="0" applyFont="1" applyAlignment="1">
      <alignment horizontal="left"/>
    </xf>
    <xf numFmtId="0" fontId="26" fillId="0" borderId="0" xfId="0" applyFont="1" applyAlignment="1">
      <alignment horizontal="justify" wrapText="1"/>
    </xf>
    <xf numFmtId="0" fontId="26" fillId="0" borderId="0" xfId="0" applyFont="1" applyAlignment="1">
      <alignment horizontal="center"/>
    </xf>
    <xf numFmtId="0" fontId="32" fillId="0" borderId="0" xfId="0" applyFont="1" applyAlignment="1">
      <alignment horizontal="left"/>
    </xf>
    <xf numFmtId="0" fontId="26" fillId="0" borderId="0" xfId="0" applyFont="1" applyAlignment="1">
      <alignment horizontal="left"/>
    </xf>
    <xf numFmtId="0" fontId="26" fillId="0" borderId="0" xfId="0" applyFont="1" applyAlignment="1">
      <alignment horizontal="justify" vertical="top" wrapText="1"/>
    </xf>
    <xf numFmtId="0" fontId="26" fillId="0" borderId="0" xfId="0" applyFont="1" applyAlignment="1">
      <alignment horizontal="left" vertical="top"/>
    </xf>
    <xf numFmtId="0" fontId="31" fillId="0" borderId="0" xfId="0" applyFont="1" applyAlignment="1">
      <alignment horizontal="left"/>
    </xf>
    <xf numFmtId="0" fontId="26" fillId="0" borderId="0" xfId="0" applyFont="1" applyAlignment="1">
      <alignment horizontal="left" vertical="top" wrapText="1"/>
    </xf>
    <xf numFmtId="0" fontId="25" fillId="0" borderId="0" xfId="0" applyFont="1" applyAlignment="1">
      <alignment horizontal="center"/>
    </xf>
    <xf numFmtId="0" fontId="25" fillId="0" borderId="0" xfId="0" applyFont="1" applyBorder="1" applyAlignment="1">
      <alignment horizontal="center"/>
    </xf>
    <xf numFmtId="0" fontId="26" fillId="0" borderId="0" xfId="0" applyFont="1" applyAlignment="1">
      <alignment horizontal="justify"/>
    </xf>
    <xf numFmtId="0" fontId="29" fillId="0" borderId="0" xfId="0" applyFont="1" applyAlignment="1">
      <alignment horizontal="justify"/>
    </xf>
    <xf numFmtId="0" fontId="30" fillId="0" borderId="0" xfId="0" applyFont="1" applyAlignment="1">
      <alignment horizontal="left"/>
    </xf>
    <xf numFmtId="2" fontId="6" fillId="3" borderId="32" xfId="0" applyNumberFormat="1" applyFont="1" applyFill="1" applyBorder="1" applyAlignment="1" applyProtection="1">
      <alignment horizontal="center" vertical="center"/>
      <protection locked="0"/>
    </xf>
    <xf numFmtId="2" fontId="6" fillId="3" borderId="33" xfId="0" applyNumberFormat="1" applyFont="1" applyFill="1" applyBorder="1" applyAlignment="1" applyProtection="1">
      <alignment horizontal="center" vertical="center"/>
      <protection locked="0"/>
    </xf>
    <xf numFmtId="2" fontId="6" fillId="3" borderId="34" xfId="0" applyNumberFormat="1"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3" fillId="7" borderId="22" xfId="0" applyFont="1" applyFill="1" applyBorder="1" applyAlignment="1" applyProtection="1">
      <alignment horizontal="center" vertical="center" wrapText="1"/>
    </xf>
    <xf numFmtId="0" fontId="3" fillId="7" borderId="21" xfId="0" applyFont="1" applyFill="1" applyBorder="1" applyAlignment="1" applyProtection="1">
      <alignment horizontal="center" vertical="center" wrapText="1"/>
    </xf>
    <xf numFmtId="0" fontId="3" fillId="7" borderId="24"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0" fillId="7" borderId="1" xfId="0"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3" fillId="7" borderId="6" xfId="0" applyFont="1" applyFill="1" applyBorder="1" applyAlignment="1" applyProtection="1">
      <alignment horizontal="center" vertical="center" wrapText="1"/>
    </xf>
    <xf numFmtId="0" fontId="10" fillId="7" borderId="28" xfId="0" applyFont="1" applyFill="1" applyBorder="1" applyAlignment="1" applyProtection="1">
      <alignment horizontal="center" vertical="center" wrapText="1"/>
    </xf>
    <xf numFmtId="0" fontId="13" fillId="7" borderId="2"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right" vertical="center"/>
      <protection locked="0"/>
    </xf>
    <xf numFmtId="2" fontId="22" fillId="0" borderId="33" xfId="0" applyNumberFormat="1" applyFont="1" applyBorder="1" applyAlignment="1" applyProtection="1">
      <alignment horizontal="right" vertical="center"/>
      <protection locked="0"/>
    </xf>
    <xf numFmtId="2" fontId="20" fillId="3" borderId="1" xfId="0" applyNumberFormat="1" applyFont="1" applyFill="1" applyBorder="1" applyAlignment="1" applyProtection="1">
      <alignment horizontal="right" vertical="center"/>
      <protection locked="0"/>
    </xf>
    <xf numFmtId="2" fontId="3" fillId="3" borderId="28" xfId="0" applyNumberFormat="1" applyFont="1" applyFill="1" applyBorder="1" applyAlignment="1" applyProtection="1">
      <alignment horizontal="center" vertical="center"/>
      <protection locked="0"/>
    </xf>
    <xf numFmtId="2" fontId="3" fillId="3" borderId="38" xfId="0" applyNumberFormat="1" applyFont="1" applyFill="1" applyBorder="1" applyAlignment="1" applyProtection="1">
      <alignment horizontal="center" vertical="center"/>
      <protection locked="0"/>
    </xf>
    <xf numFmtId="2" fontId="6" fillId="2" borderId="28" xfId="0" applyNumberFormat="1" applyFont="1" applyFill="1" applyBorder="1" applyAlignment="1" applyProtection="1">
      <alignment horizontal="center" vertical="center"/>
      <protection locked="0"/>
    </xf>
    <xf numFmtId="2" fontId="6" fillId="2" borderId="2" xfId="0" applyNumberFormat="1" applyFont="1" applyFill="1" applyBorder="1" applyAlignment="1" applyProtection="1">
      <alignment horizontal="center" vertical="center"/>
      <protection locked="0"/>
    </xf>
    <xf numFmtId="2" fontId="6" fillId="3" borderId="38" xfId="0" applyNumberFormat="1" applyFont="1" applyFill="1" applyBorder="1" applyAlignment="1" applyProtection="1">
      <alignment horizontal="center" vertical="center"/>
      <protection locked="0"/>
    </xf>
    <xf numFmtId="2" fontId="6" fillId="3" borderId="36" xfId="0" applyNumberFormat="1" applyFont="1" applyFill="1" applyBorder="1" applyAlignment="1" applyProtection="1">
      <alignment horizontal="center" vertical="center"/>
      <protection locked="0"/>
    </xf>
    <xf numFmtId="2" fontId="3" fillId="3" borderId="33" xfId="0" applyNumberFormat="1" applyFont="1" applyFill="1" applyBorder="1" applyAlignment="1" applyProtection="1">
      <alignment horizontal="center" vertical="center"/>
      <protection locked="0"/>
    </xf>
    <xf numFmtId="2" fontId="3" fillId="3" borderId="34" xfId="0" applyNumberFormat="1" applyFont="1" applyFill="1" applyBorder="1" applyAlignment="1" applyProtection="1">
      <alignment horizontal="center" vertical="center"/>
      <protection locked="0"/>
    </xf>
    <xf numFmtId="2" fontId="3" fillId="3" borderId="1"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vertical="center"/>
      <protection locked="0"/>
    </xf>
    <xf numFmtId="2" fontId="6" fillId="2" borderId="5"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horizontal="center" vertical="center"/>
      <protection locked="0"/>
    </xf>
    <xf numFmtId="2" fontId="3" fillId="3" borderId="1" xfId="0" applyNumberFormat="1" applyFont="1" applyFill="1" applyBorder="1" applyAlignment="1" applyProtection="1">
      <alignment horizontal="right" vertical="center"/>
      <protection locked="0"/>
    </xf>
    <xf numFmtId="2" fontId="3" fillId="3" borderId="33" xfId="0" applyNumberFormat="1" applyFont="1" applyFill="1" applyBorder="1" applyAlignment="1" applyProtection="1">
      <alignment horizontal="right" vertical="center"/>
      <protection locked="0"/>
    </xf>
    <xf numFmtId="2" fontId="6" fillId="3" borderId="6" xfId="0" applyNumberFormat="1" applyFont="1" applyFill="1" applyBorder="1" applyAlignment="1" applyProtection="1">
      <alignment horizontal="right" vertical="center"/>
      <protection locked="0"/>
    </xf>
    <xf numFmtId="2" fontId="0" fillId="0" borderId="34" xfId="0" applyNumberFormat="1" applyFont="1" applyBorder="1" applyAlignment="1" applyProtection="1">
      <alignment horizontal="right" vertical="center"/>
      <protection locked="0"/>
    </xf>
    <xf numFmtId="2" fontId="6" fillId="3" borderId="1" xfId="0" applyNumberFormat="1" applyFont="1" applyFill="1" applyBorder="1" applyAlignment="1" applyProtection="1">
      <alignment horizontal="right" vertical="center"/>
      <protection locked="0"/>
    </xf>
    <xf numFmtId="2" fontId="0" fillId="0" borderId="33" xfId="0" applyNumberFormat="1" applyFont="1" applyBorder="1" applyAlignment="1" applyProtection="1">
      <alignment horizontal="right" vertical="center"/>
      <protection locked="0"/>
    </xf>
    <xf numFmtId="2" fontId="6" fillId="3" borderId="33" xfId="0" applyNumberFormat="1" applyFont="1" applyFill="1" applyBorder="1" applyAlignment="1" applyProtection="1">
      <alignment horizontal="right" vertical="center"/>
      <protection locked="0"/>
    </xf>
    <xf numFmtId="0" fontId="3" fillId="7" borderId="30" xfId="0" applyFont="1" applyFill="1" applyBorder="1" applyAlignment="1" applyProtection="1">
      <alignment horizontal="center" vertical="center" wrapText="1"/>
    </xf>
    <xf numFmtId="0" fontId="23" fillId="7" borderId="30" xfId="0" applyFont="1" applyFill="1" applyBorder="1" applyAlignment="1" applyProtection="1">
      <alignment horizontal="center" vertical="center" wrapText="1"/>
    </xf>
    <xf numFmtId="0" fontId="23" fillId="7" borderId="31"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wrapText="1"/>
    </xf>
    <xf numFmtId="0" fontId="23" fillId="7" borderId="6" xfId="0" applyFont="1" applyFill="1" applyBorder="1" applyAlignment="1" applyProtection="1">
      <alignment horizontal="center" vertical="center" wrapText="1"/>
    </xf>
    <xf numFmtId="0" fontId="6" fillId="7" borderId="1" xfId="0" applyFont="1" applyFill="1" applyBorder="1" applyAlignment="1" applyProtection="1">
      <alignment horizontal="center" vertical="top" wrapText="1"/>
    </xf>
    <xf numFmtId="0" fontId="6" fillId="7" borderId="1" xfId="0" applyFont="1" applyFill="1" applyBorder="1" applyAlignment="1" applyProtection="1">
      <alignment horizontal="center" vertical="top" wrapText="1"/>
      <protection locked="0"/>
    </xf>
    <xf numFmtId="0" fontId="5" fillId="7" borderId="1" xfId="0" applyFont="1" applyFill="1" applyBorder="1" applyAlignment="1" applyProtection="1">
      <alignment horizontal="center" vertical="top" wrapText="1"/>
    </xf>
    <xf numFmtId="0" fontId="5" fillId="7" borderId="6" xfId="0" applyFont="1" applyFill="1" applyBorder="1" applyAlignment="1" applyProtection="1">
      <alignment horizontal="center" vertical="top" wrapText="1"/>
    </xf>
    <xf numFmtId="2" fontId="6" fillId="2" borderId="28" xfId="0" applyNumberFormat="1" applyFont="1" applyFill="1" applyBorder="1" applyAlignment="1" applyProtection="1">
      <alignment vertical="center"/>
      <protection locked="0"/>
    </xf>
    <xf numFmtId="2" fontId="6" fillId="2" borderId="2" xfId="0" applyNumberFormat="1" applyFont="1" applyFill="1" applyBorder="1" applyAlignment="1" applyProtection="1">
      <alignment vertical="center"/>
      <protection locked="0"/>
    </xf>
    <xf numFmtId="2" fontId="6" fillId="2" borderId="42" xfId="0" applyNumberFormat="1" applyFont="1" applyFill="1" applyBorder="1" applyAlignment="1" applyProtection="1">
      <alignment vertical="center"/>
      <protection locked="0"/>
    </xf>
    <xf numFmtId="2" fontId="6" fillId="2" borderId="5" xfId="0" applyNumberFormat="1" applyFont="1" applyFill="1" applyBorder="1" applyAlignment="1" applyProtection="1">
      <alignment vertical="center"/>
      <protection locked="0"/>
    </xf>
    <xf numFmtId="2" fontId="6" fillId="2" borderId="6" xfId="0" applyNumberFormat="1" applyFont="1" applyFill="1" applyBorder="1" applyAlignment="1" applyProtection="1">
      <alignment horizontal="center" vertical="center"/>
      <protection locked="0"/>
    </xf>
    <xf numFmtId="2" fontId="6" fillId="2" borderId="27" xfId="0" applyNumberFormat="1" applyFont="1" applyFill="1" applyBorder="1" applyAlignment="1" applyProtection="1">
      <alignment vertical="center"/>
      <protection locked="0"/>
    </xf>
    <xf numFmtId="0" fontId="1" fillId="0" borderId="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2" fontId="8" fillId="6" borderId="1" xfId="0" applyNumberFormat="1" applyFont="1" applyFill="1" applyBorder="1" applyAlignment="1" applyProtection="1">
      <alignment horizontal="center" vertical="center"/>
    </xf>
    <xf numFmtId="2" fontId="8" fillId="6" borderId="33"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2" fontId="6"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1" fillId="7" borderId="30"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 fillId="7" borderId="30" xfId="0" applyFont="1" applyFill="1" applyBorder="1" applyAlignment="1" applyProtection="1">
      <alignment horizontal="center" vertical="top" wrapText="1"/>
    </xf>
    <xf numFmtId="0" fontId="1" fillId="7" borderId="1" xfId="0" applyFont="1" applyFill="1" applyBorder="1" applyAlignment="1" applyProtection="1">
      <alignment horizontal="center" vertical="top" wrapText="1"/>
    </xf>
    <xf numFmtId="0" fontId="3" fillId="7" borderId="37" xfId="0" applyFont="1" applyFill="1" applyBorder="1" applyAlignment="1" applyProtection="1">
      <alignment horizontal="center" vertical="center" wrapText="1"/>
    </xf>
    <xf numFmtId="0" fontId="3" fillId="7" borderId="28"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26" xfId="0" applyFont="1" applyFill="1" applyBorder="1" applyAlignment="1" applyProtection="1">
      <alignment horizontal="center" vertical="top" wrapText="1"/>
    </xf>
    <xf numFmtId="0" fontId="3" fillId="7" borderId="27" xfId="0" applyFont="1" applyFill="1" applyBorder="1" applyAlignment="1" applyProtection="1">
      <alignment horizontal="center" vertical="top" wrapText="1"/>
    </xf>
    <xf numFmtId="0" fontId="3" fillId="7" borderId="35"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29" xfId="0" applyFont="1" applyFill="1" applyBorder="1" applyAlignment="1" applyProtection="1">
      <alignment horizontal="center" vertical="center" wrapText="1"/>
    </xf>
    <xf numFmtId="0" fontId="3" fillId="7" borderId="31" xfId="0" applyFont="1" applyFill="1" applyBorder="1" applyAlignment="1" applyProtection="1">
      <alignment horizontal="center" vertical="center" wrapText="1"/>
    </xf>
    <xf numFmtId="0" fontId="3" fillId="7" borderId="26" xfId="0" applyFont="1" applyFill="1" applyBorder="1" applyAlignment="1" applyProtection="1">
      <alignment horizontal="center" vertical="center" wrapText="1"/>
    </xf>
    <xf numFmtId="0" fontId="3" fillId="7" borderId="27" xfId="0" applyFont="1" applyFill="1" applyBorder="1" applyAlignment="1" applyProtection="1">
      <alignment horizontal="center" vertical="center" wrapText="1"/>
    </xf>
    <xf numFmtId="0" fontId="3" fillId="7" borderId="6" xfId="0" applyFont="1" applyFill="1" applyBorder="1" applyAlignment="1" applyProtection="1">
      <alignment horizontal="center" vertical="center" wrapText="1"/>
    </xf>
    <xf numFmtId="0" fontId="1" fillId="7" borderId="28" xfId="0" applyFont="1" applyFill="1" applyBorder="1" applyAlignment="1" applyProtection="1">
      <alignment horizontal="center" vertical="center" wrapText="1"/>
    </xf>
    <xf numFmtId="0" fontId="1" fillId="7" borderId="35" xfId="0" applyFont="1" applyFill="1" applyBorder="1" applyAlignment="1" applyProtection="1">
      <alignment horizontal="center" vertical="top" wrapText="1"/>
    </xf>
    <xf numFmtId="0" fontId="1" fillId="7" borderId="2" xfId="0" applyFont="1" applyFill="1" applyBorder="1" applyAlignment="1" applyProtection="1">
      <alignment horizontal="center" vertical="top" wrapText="1"/>
    </xf>
    <xf numFmtId="0" fontId="3" fillId="7" borderId="17" xfId="0" applyFont="1" applyFill="1" applyBorder="1" applyAlignment="1" applyProtection="1">
      <alignment horizontal="center" vertical="center" wrapText="1"/>
    </xf>
    <xf numFmtId="0" fontId="3" fillId="7" borderId="40" xfId="0" applyFont="1" applyFill="1" applyBorder="1" applyAlignment="1" applyProtection="1">
      <alignment horizontal="center" vertical="center" wrapText="1"/>
    </xf>
    <xf numFmtId="0" fontId="7" fillId="7" borderId="29" xfId="0" applyFont="1" applyFill="1" applyBorder="1" applyAlignment="1" applyProtection="1">
      <alignment horizontal="center" vertical="center" wrapText="1"/>
    </xf>
    <xf numFmtId="0" fontId="7" fillId="7" borderId="30" xfId="0" applyFont="1" applyFill="1" applyBorder="1" applyAlignment="1" applyProtection="1">
      <alignment horizontal="center" vertical="center" wrapText="1"/>
    </xf>
    <xf numFmtId="0" fontId="7" fillId="7" borderId="35" xfId="0" applyFont="1" applyFill="1" applyBorder="1" applyAlignment="1" applyProtection="1">
      <alignment horizontal="center" vertical="center" wrapText="1"/>
    </xf>
    <xf numFmtId="0" fontId="3" fillId="7" borderId="41" xfId="0" applyFont="1" applyFill="1" applyBorder="1" applyAlignment="1" applyProtection="1">
      <alignment horizontal="center" vertical="top" wrapText="1"/>
    </xf>
    <xf numFmtId="0" fontId="3" fillId="7" borderId="42" xfId="0" applyFont="1" applyFill="1" applyBorder="1" applyAlignment="1" applyProtection="1">
      <alignment horizontal="center" vertical="top" wrapText="1"/>
    </xf>
    <xf numFmtId="0" fontId="1"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 fillId="7" borderId="29"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wrapText="1"/>
    </xf>
    <xf numFmtId="10" fontId="19" fillId="0" borderId="1" xfId="0" applyNumberFormat="1" applyFont="1" applyBorder="1" applyAlignment="1" applyProtection="1">
      <alignment horizontal="center" vertical="center" wrapText="1"/>
      <protection locked="0"/>
    </xf>
    <xf numFmtId="10" fontId="34" fillId="6" borderId="1" xfId="0" applyNumberFormat="1" applyFont="1" applyFill="1" applyBorder="1" applyAlignment="1" applyProtection="1">
      <alignment horizontal="center" vertical="center" wrapText="1"/>
      <protection locked="0"/>
    </xf>
    <xf numFmtId="10" fontId="34" fillId="6" borderId="6" xfId="0" applyNumberFormat="1" applyFont="1" applyFill="1" applyBorder="1" applyAlignment="1" applyProtection="1">
      <alignment horizontal="center" vertical="center" wrapText="1"/>
      <protection locked="0"/>
    </xf>
    <xf numFmtId="0" fontId="3" fillId="7" borderId="39"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3" fillId="7" borderId="41" xfId="0" applyFont="1" applyFill="1" applyBorder="1" applyAlignment="1" applyProtection="1">
      <alignment horizontal="center" vertical="center" wrapText="1"/>
    </xf>
    <xf numFmtId="0" fontId="3" fillId="7" borderId="42" xfId="0" applyFont="1" applyFill="1" applyBorder="1" applyAlignment="1" applyProtection="1">
      <alignment horizontal="center" vertical="center" wrapText="1"/>
    </xf>
    <xf numFmtId="0" fontId="0" fillId="7" borderId="31" xfId="0" applyFill="1" applyBorder="1" applyAlignment="1" applyProtection="1">
      <alignment horizontal="center" vertical="center" wrapText="1"/>
    </xf>
    <xf numFmtId="0" fontId="3" fillId="7" borderId="29" xfId="0" applyFont="1" applyFill="1" applyBorder="1" applyAlignment="1" applyProtection="1">
      <alignment horizontal="center" vertical="top" wrapText="1"/>
    </xf>
    <xf numFmtId="0" fontId="3" fillId="7" borderId="35" xfId="0" applyFont="1" applyFill="1" applyBorder="1" applyAlignment="1" applyProtection="1">
      <alignment horizontal="center" vertical="top" wrapText="1"/>
    </xf>
    <xf numFmtId="0" fontId="3" fillId="7" borderId="5" xfId="0" applyFont="1" applyFill="1" applyBorder="1" applyAlignment="1" applyProtection="1">
      <alignment horizontal="center" vertical="top" wrapText="1"/>
    </xf>
    <xf numFmtId="0" fontId="3" fillId="7" borderId="2" xfId="0" applyFont="1" applyFill="1" applyBorder="1" applyAlignment="1" applyProtection="1">
      <alignment horizontal="center" vertical="top" wrapText="1"/>
    </xf>
    <xf numFmtId="2" fontId="3" fillId="3" borderId="2" xfId="0" applyNumberFormat="1" applyFont="1" applyFill="1" applyBorder="1" applyAlignment="1" applyProtection="1">
      <alignment horizontal="center" vertical="center"/>
      <protection locked="0"/>
    </xf>
    <xf numFmtId="2" fontId="3" fillId="3" borderId="36" xfId="0" applyNumberFormat="1" applyFont="1" applyFill="1" applyBorder="1" applyAlignment="1" applyProtection="1">
      <alignment horizontal="center" vertical="center"/>
      <protection locked="0"/>
    </xf>
    <xf numFmtId="2" fontId="3" fillId="3" borderId="5" xfId="0" applyNumberFormat="1" applyFont="1" applyFill="1" applyBorder="1" applyAlignment="1" applyProtection="1">
      <alignment horizontal="center" vertical="center"/>
      <protection locked="0"/>
    </xf>
    <xf numFmtId="2" fontId="3" fillId="3" borderId="32" xfId="0" applyNumberFormat="1" applyFont="1" applyFill="1" applyBorder="1" applyAlignment="1" applyProtection="1">
      <alignment horizontal="center" vertical="center"/>
      <protection locked="0"/>
    </xf>
    <xf numFmtId="2" fontId="6" fillId="3" borderId="42" xfId="0" applyNumberFormat="1" applyFont="1" applyFill="1" applyBorder="1" applyAlignment="1" applyProtection="1">
      <alignment horizontal="center" vertical="center"/>
      <protection locked="0"/>
    </xf>
    <xf numFmtId="2" fontId="6" fillId="3" borderId="43" xfId="0" applyNumberFormat="1" applyFont="1" applyFill="1" applyBorder="1" applyAlignment="1" applyProtection="1">
      <alignment horizontal="center" vertical="center"/>
      <protection locked="0"/>
    </xf>
    <xf numFmtId="0" fontId="10" fillId="7" borderId="50" xfId="0" applyFont="1" applyFill="1" applyBorder="1" applyAlignment="1" applyProtection="1">
      <alignment horizontal="center" vertical="center" wrapText="1"/>
    </xf>
    <xf numFmtId="0" fontId="10" fillId="7" borderId="27" xfId="0" applyFont="1" applyFill="1" applyBorder="1" applyAlignment="1" applyProtection="1">
      <alignment horizontal="center" vertical="center" wrapText="1"/>
    </xf>
    <xf numFmtId="0" fontId="10" fillId="7" borderId="47" xfId="0" applyFont="1" applyFill="1" applyBorder="1" applyAlignment="1" applyProtection="1">
      <alignment horizontal="center" vertical="center" wrapText="1"/>
    </xf>
    <xf numFmtId="0" fontId="24" fillId="9" borderId="2" xfId="0" applyFont="1" applyFill="1" applyBorder="1" applyAlignment="1">
      <alignment horizontal="left" vertical="center"/>
    </xf>
    <xf numFmtId="0" fontId="24" fillId="9" borderId="27" xfId="0" applyFont="1" applyFill="1" applyBorder="1" applyAlignment="1">
      <alignment horizontal="left" vertical="center"/>
    </xf>
    <xf numFmtId="0" fontId="24" fillId="9" borderId="28" xfId="0" applyFont="1" applyFill="1" applyBorder="1" applyAlignment="1">
      <alignment horizontal="left" vertical="center"/>
    </xf>
    <xf numFmtId="2" fontId="0" fillId="9" borderId="1" xfId="0" applyNumberFormat="1" applyFill="1" applyBorder="1" applyAlignment="1">
      <alignment vertical="center"/>
    </xf>
    <xf numFmtId="0" fontId="13" fillId="7" borderId="50" xfId="0" applyFont="1" applyFill="1" applyBorder="1" applyAlignment="1" applyProtection="1">
      <alignment horizontal="center" vertical="center" wrapText="1"/>
    </xf>
    <xf numFmtId="0" fontId="13" fillId="7" borderId="27" xfId="0" applyFont="1" applyFill="1" applyBorder="1" applyAlignment="1" applyProtection="1">
      <alignment horizontal="center" vertical="center" wrapText="1"/>
    </xf>
    <xf numFmtId="0" fontId="13" fillId="7" borderId="47" xfId="0" applyFont="1" applyFill="1" applyBorder="1" applyAlignment="1" applyProtection="1">
      <alignment horizontal="center" vertical="center" wrapText="1"/>
    </xf>
    <xf numFmtId="2" fontId="10" fillId="7" borderId="5" xfId="0" applyNumberFormat="1" applyFont="1" applyFill="1" applyBorder="1" applyAlignment="1" applyProtection="1">
      <alignment horizontal="center" vertical="center" wrapText="1"/>
    </xf>
    <xf numFmtId="2" fontId="13" fillId="7" borderId="2" xfId="0" applyNumberFormat="1" applyFont="1" applyFill="1" applyBorder="1" applyAlignment="1" applyProtection="1">
      <alignment horizontal="center" vertical="center" wrapText="1"/>
    </xf>
    <xf numFmtId="2" fontId="6" fillId="3" borderId="27" xfId="0" applyNumberFormat="1" applyFont="1" applyFill="1" applyBorder="1" applyAlignment="1" applyProtection="1">
      <alignment horizontal="center" vertical="center"/>
      <protection locked="0"/>
    </xf>
    <xf numFmtId="2" fontId="6" fillId="3" borderId="44" xfId="0" applyNumberFormat="1" applyFont="1" applyFill="1" applyBorder="1" applyAlignment="1" applyProtection="1">
      <alignment horizontal="center" vertical="center"/>
      <protection locked="0"/>
    </xf>
    <xf numFmtId="2" fontId="6" fillId="3" borderId="27" xfId="0" applyNumberFormat="1" applyFont="1" applyFill="1" applyBorder="1" applyAlignment="1" applyProtection="1">
      <alignment horizontal="right" vertical="center"/>
      <protection locked="0"/>
    </xf>
    <xf numFmtId="2" fontId="6" fillId="3" borderId="44" xfId="0" applyNumberFormat="1" applyFont="1" applyFill="1" applyBorder="1" applyAlignment="1" applyProtection="1">
      <alignment horizontal="right" vertical="center"/>
      <protection locked="0"/>
    </xf>
    <xf numFmtId="0" fontId="13" fillId="7" borderId="28"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6" xfId="0" applyFont="1" applyFill="1" applyBorder="1" applyAlignment="1" applyProtection="1">
      <alignment horizontal="center" vertical="center" wrapText="1"/>
      <protection locked="0"/>
    </xf>
    <xf numFmtId="0" fontId="1" fillId="7" borderId="16"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0" fontId="3" fillId="7" borderId="22"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top" wrapText="1"/>
      <protection locked="0"/>
    </xf>
    <xf numFmtId="0" fontId="1" fillId="7" borderId="1" xfId="0" applyFont="1" applyFill="1" applyBorder="1" applyAlignment="1" applyProtection="1">
      <alignment horizontal="center" vertical="top" wrapText="1"/>
      <protection locked="0"/>
    </xf>
    <xf numFmtId="0" fontId="2" fillId="0" borderId="0" xfId="0" applyFont="1" applyAlignment="1" applyProtection="1">
      <alignment horizontal="left" vertical="center"/>
      <protection locked="0"/>
    </xf>
    <xf numFmtId="0" fontId="1" fillId="7" borderId="29"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3" fillId="7" borderId="23"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3" fillId="7" borderId="37"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7" fillId="7" borderId="30" xfId="0" applyFont="1" applyFill="1" applyBorder="1" applyAlignment="1" applyProtection="1">
      <alignment horizontal="center" vertical="center" wrapText="1"/>
      <protection locked="0"/>
    </xf>
    <xf numFmtId="0" fontId="0" fillId="7" borderId="30" xfId="0" applyFill="1" applyBorder="1" applyAlignment="1" applyProtection="1">
      <alignment horizontal="center" vertical="center" wrapText="1"/>
      <protection locked="0"/>
    </xf>
    <xf numFmtId="0" fontId="0" fillId="7" borderId="3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3" fillId="7" borderId="41" xfId="0" applyFont="1" applyFill="1" applyBorder="1" applyAlignment="1" applyProtection="1">
      <alignment horizontal="center" vertical="center" wrapText="1"/>
      <protection locked="0"/>
    </xf>
    <xf numFmtId="0" fontId="3" fillId="7" borderId="42"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top" wrapText="1"/>
      <protection locked="0"/>
    </xf>
    <xf numFmtId="0" fontId="1" fillId="7" borderId="2" xfId="0" applyFont="1" applyFill="1" applyBorder="1" applyAlignment="1" applyProtection="1">
      <alignment horizontal="center" vertical="top" wrapText="1"/>
      <protection locked="0"/>
    </xf>
    <xf numFmtId="0" fontId="3" fillId="7" borderId="29" xfId="0" applyFont="1" applyFill="1" applyBorder="1" applyAlignment="1" applyProtection="1">
      <alignment horizontal="center" vertical="top" wrapText="1"/>
      <protection locked="0"/>
    </xf>
    <xf numFmtId="0" fontId="3" fillId="7" borderId="31" xfId="0" applyFont="1" applyFill="1" applyBorder="1" applyAlignment="1" applyProtection="1">
      <alignment horizontal="center" vertical="top" wrapText="1"/>
      <protection locked="0"/>
    </xf>
    <xf numFmtId="0" fontId="3" fillId="7" borderId="5" xfId="0" applyFont="1" applyFill="1" applyBorder="1" applyAlignment="1" applyProtection="1">
      <alignment horizontal="center" vertical="top" wrapText="1"/>
      <protection locked="0"/>
    </xf>
    <xf numFmtId="0" fontId="3" fillId="7" borderId="6" xfId="0" applyFont="1" applyFill="1" applyBorder="1" applyAlignment="1" applyProtection="1">
      <alignment horizontal="center" vertical="top" wrapText="1"/>
      <protection locked="0"/>
    </xf>
    <xf numFmtId="0" fontId="3" fillId="7" borderId="29"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5" xfId="0" applyFont="1" applyFill="1" applyBorder="1" applyAlignment="1" applyProtection="1">
      <alignment horizontal="center" vertical="center" wrapText="1"/>
      <protection locked="0"/>
    </xf>
    <xf numFmtId="0" fontId="3" fillId="7" borderId="41" xfId="0" applyFont="1" applyFill="1" applyBorder="1" applyAlignment="1" applyProtection="1">
      <alignment horizontal="center" vertical="top" wrapText="1"/>
      <protection locked="0"/>
    </xf>
    <xf numFmtId="0" fontId="3" fillId="7" borderId="42" xfId="0" applyFont="1" applyFill="1" applyBorder="1" applyAlignment="1" applyProtection="1">
      <alignment horizontal="center" vertical="top" wrapText="1"/>
      <protection locked="0"/>
    </xf>
    <xf numFmtId="0" fontId="3" fillId="7" borderId="26" xfId="0" applyFont="1" applyFill="1" applyBorder="1" applyAlignment="1" applyProtection="1">
      <alignment horizontal="center" vertical="top" wrapText="1"/>
      <protection locked="0"/>
    </xf>
    <xf numFmtId="0" fontId="3" fillId="7" borderId="27" xfId="0" applyFont="1" applyFill="1" applyBorder="1" applyAlignment="1" applyProtection="1">
      <alignment horizontal="center" vertical="top" wrapText="1"/>
      <protection locked="0"/>
    </xf>
    <xf numFmtId="0" fontId="3" fillId="7" borderId="28"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7" fillId="7" borderId="37" xfId="0" applyFont="1" applyFill="1" applyBorder="1" applyAlignment="1" applyProtection="1">
      <alignment horizontal="center" vertical="center" wrapText="1"/>
      <protection locked="0"/>
    </xf>
    <xf numFmtId="0" fontId="7" fillId="7" borderId="35" xfId="0" applyFont="1" applyFill="1" applyBorder="1" applyAlignment="1" applyProtection="1">
      <alignment horizontal="center" vertical="center" wrapText="1"/>
      <protection locked="0"/>
    </xf>
    <xf numFmtId="10" fontId="33" fillId="6" borderId="1" xfId="0" applyNumberFormat="1"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top" wrapText="1"/>
    </xf>
    <xf numFmtId="0" fontId="0" fillId="0" borderId="28" xfId="0" applyBorder="1"/>
    <xf numFmtId="0" fontId="6" fillId="7" borderId="2" xfId="0" applyFont="1" applyFill="1" applyBorder="1" applyAlignment="1" applyProtection="1">
      <alignment horizontal="center" vertical="top" wrapText="1"/>
      <protection locked="0"/>
    </xf>
    <xf numFmtId="0" fontId="11" fillId="7" borderId="1" xfId="0" applyFont="1" applyFill="1" applyBorder="1" applyAlignment="1" applyProtection="1">
      <alignment horizontal="center" vertical="top" wrapText="1"/>
      <protection locked="0"/>
    </xf>
    <xf numFmtId="0" fontId="9" fillId="7" borderId="1" xfId="0" applyFont="1" applyFill="1" applyBorder="1" applyAlignment="1" applyProtection="1">
      <alignment horizontal="center" vertical="top" wrapText="1"/>
      <protection locked="0"/>
    </xf>
    <xf numFmtId="0" fontId="5" fillId="7" borderId="6" xfId="0" applyFont="1" applyFill="1" applyBorder="1" applyAlignment="1" applyProtection="1">
      <alignment horizontal="center" vertical="top" wrapText="1"/>
      <protection locked="0"/>
    </xf>
    <xf numFmtId="2" fontId="10" fillId="7" borderId="5" xfId="0" applyNumberFormat="1" applyFont="1" applyFill="1" applyBorder="1" applyAlignment="1" applyProtection="1">
      <alignment horizontal="center" vertical="center" wrapText="1"/>
      <protection locked="0"/>
    </xf>
    <xf numFmtId="2" fontId="13" fillId="7" borderId="6" xfId="0" applyNumberFormat="1" applyFont="1" applyFill="1" applyBorder="1" applyAlignment="1" applyProtection="1">
      <alignment horizontal="center" vertical="center" wrapText="1"/>
      <protection locked="0"/>
    </xf>
    <xf numFmtId="0" fontId="10" fillId="7" borderId="28"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3" fillId="7" borderId="26" xfId="0" applyFont="1" applyFill="1" applyBorder="1" applyAlignment="1" applyProtection="1">
      <alignment horizontal="center" vertical="center" wrapText="1"/>
      <protection locked="0"/>
    </xf>
    <xf numFmtId="0" fontId="3" fillId="7" borderId="27" xfId="0" applyFont="1" applyFill="1" applyBorder="1" applyAlignment="1" applyProtection="1">
      <alignment horizontal="center" vertical="center" wrapText="1"/>
      <protection locked="0"/>
    </xf>
    <xf numFmtId="0" fontId="1" fillId="7" borderId="28" xfId="0"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top" wrapText="1"/>
      <protection locked="0"/>
    </xf>
    <xf numFmtId="0" fontId="5" fillId="7" borderId="1" xfId="0" applyFont="1" applyFill="1" applyBorder="1" applyAlignment="1" applyProtection="1">
      <alignment horizontal="center" vertical="center" wrapText="1"/>
      <protection locked="0"/>
    </xf>
    <xf numFmtId="2" fontId="6" fillId="2" borderId="6" xfId="0" applyNumberFormat="1" applyFont="1" applyFill="1" applyBorder="1" applyAlignment="1" applyProtection="1">
      <alignment vertical="center"/>
      <protection locked="0"/>
    </xf>
    <xf numFmtId="2" fontId="3" fillId="3" borderId="6" xfId="0" applyNumberFormat="1" applyFont="1" applyFill="1" applyBorder="1" applyAlignment="1" applyProtection="1">
      <alignment horizontal="center" vertical="center"/>
      <protection locked="0"/>
    </xf>
    <xf numFmtId="2" fontId="36" fillId="3" borderId="1" xfId="0" applyNumberFormat="1" applyFont="1" applyFill="1" applyBorder="1" applyAlignment="1" applyProtection="1">
      <alignment horizontal="right" vertical="center"/>
      <protection locked="0"/>
    </xf>
    <xf numFmtId="0" fontId="3" fillId="7" borderId="16"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top" wrapText="1"/>
      <protection locked="0"/>
    </xf>
    <xf numFmtId="0" fontId="9" fillId="7" borderId="1" xfId="0" applyFont="1" applyFill="1" applyBorder="1" applyAlignment="1" applyProtection="1">
      <alignment horizontal="center" vertical="top" wrapText="1"/>
    </xf>
    <xf numFmtId="0" fontId="0" fillId="7" borderId="35" xfId="0" applyFill="1" applyBorder="1" applyAlignment="1" applyProtection="1">
      <alignment horizontal="center" vertical="center" wrapText="1"/>
      <protection locked="0"/>
    </xf>
    <xf numFmtId="0" fontId="7" fillId="7" borderId="29" xfId="0" applyFont="1" applyFill="1" applyBorder="1" applyAlignment="1" applyProtection="1">
      <alignment horizontal="center" vertical="center" wrapText="1"/>
      <protection locked="0"/>
    </xf>
    <xf numFmtId="0" fontId="3" fillId="7" borderId="15"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top" wrapText="1"/>
      <protection locked="0"/>
    </xf>
    <xf numFmtId="0" fontId="3" fillId="7" borderId="47" xfId="0" applyFont="1" applyFill="1" applyBorder="1" applyAlignment="1" applyProtection="1">
      <alignment horizontal="center" vertical="top" wrapText="1"/>
      <protection locked="0"/>
    </xf>
    <xf numFmtId="0" fontId="3" fillId="7" borderId="35" xfId="0" applyFont="1" applyFill="1" applyBorder="1" applyAlignment="1" applyProtection="1">
      <alignment horizontal="center" vertical="top" wrapText="1"/>
      <protection locked="0"/>
    </xf>
    <xf numFmtId="0" fontId="3" fillId="7" borderId="2" xfId="0" applyFont="1" applyFill="1" applyBorder="1" applyAlignment="1" applyProtection="1">
      <alignment horizontal="center" vertical="top" wrapText="1"/>
      <protection locked="0"/>
    </xf>
    <xf numFmtId="0" fontId="7" fillId="7" borderId="3"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8"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7" borderId="46" xfId="0" applyFont="1" applyFill="1" applyBorder="1" applyAlignment="1" applyProtection="1">
      <alignment horizontal="center" vertical="center" wrapText="1"/>
      <protection locked="0"/>
    </xf>
    <xf numFmtId="0" fontId="3" fillId="7" borderId="45" xfId="0" applyFont="1" applyFill="1" applyBorder="1" applyAlignment="1" applyProtection="1">
      <alignment horizontal="center" vertical="center" wrapText="1"/>
      <protection locked="0"/>
    </xf>
    <xf numFmtId="2" fontId="34" fillId="2" borderId="1" xfId="0" applyNumberFormat="1" applyFont="1" applyFill="1" applyBorder="1" applyAlignment="1" applyProtection="1">
      <alignment horizontal="center" vertical="center"/>
      <protection locked="0"/>
    </xf>
    <xf numFmtId="2" fontId="6" fillId="2" borderId="47" xfId="0" applyNumberFormat="1" applyFont="1" applyFill="1" applyBorder="1" applyAlignment="1" applyProtection="1">
      <alignment vertical="center"/>
      <protection locked="0"/>
    </xf>
    <xf numFmtId="2" fontId="6" fillId="3" borderId="47" xfId="0" applyNumberFormat="1" applyFont="1" applyFill="1" applyBorder="1" applyAlignment="1" applyProtection="1">
      <alignment horizontal="center" vertical="center"/>
      <protection locked="0"/>
    </xf>
    <xf numFmtId="2" fontId="6" fillId="3" borderId="48" xfId="0" applyNumberFormat="1" applyFont="1" applyFill="1" applyBorder="1" applyAlignment="1" applyProtection="1">
      <alignment horizontal="center" vertical="center"/>
      <protection locked="0"/>
    </xf>
    <xf numFmtId="0" fontId="3" fillId="7" borderId="3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vertical="top" wrapText="1"/>
      <protection locked="0"/>
    </xf>
    <xf numFmtId="0" fontId="3" fillId="7" borderId="9" xfId="0" applyFont="1"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2" fontId="6" fillId="3" borderId="42" xfId="0" applyNumberFormat="1" applyFont="1" applyFill="1" applyBorder="1" applyAlignment="1" applyProtection="1">
      <alignment horizontal="right" vertical="center"/>
      <protection locked="0"/>
    </xf>
    <xf numFmtId="2" fontId="6" fillId="3" borderId="43" xfId="0" applyNumberFormat="1" applyFont="1" applyFill="1" applyBorder="1" applyAlignment="1" applyProtection="1">
      <alignment horizontal="right" vertical="center"/>
      <protection locked="0"/>
    </xf>
    <xf numFmtId="0" fontId="23" fillId="7" borderId="30" xfId="0" applyFont="1" applyFill="1" applyBorder="1" applyAlignment="1" applyProtection="1">
      <alignment horizontal="center" vertical="top" wrapText="1"/>
      <protection locked="0"/>
    </xf>
    <xf numFmtId="0" fontId="23" fillId="7" borderId="1" xfId="0" applyFont="1" applyFill="1" applyBorder="1" applyAlignment="1" applyProtection="1">
      <alignment horizontal="center" vertical="top" wrapText="1"/>
      <protection locked="0"/>
    </xf>
    <xf numFmtId="0" fontId="36" fillId="7" borderId="46" xfId="0" applyFont="1" applyFill="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0" fontId="36" fillId="7" borderId="45" xfId="0" applyFont="1" applyFill="1" applyBorder="1" applyAlignment="1" applyProtection="1">
      <alignment horizontal="center" vertical="center" wrapText="1"/>
      <protection locked="0"/>
    </xf>
    <xf numFmtId="0" fontId="36" fillId="7" borderId="37" xfId="0" applyFont="1" applyFill="1" applyBorder="1" applyAlignment="1" applyProtection="1">
      <alignment horizontal="center" vertical="center" wrapText="1"/>
    </xf>
    <xf numFmtId="0" fontId="36" fillId="7" borderId="30" xfId="0" applyFont="1" applyFill="1" applyBorder="1" applyAlignment="1" applyProtection="1">
      <alignment horizontal="center" vertical="center" wrapText="1"/>
    </xf>
    <xf numFmtId="0" fontId="36" fillId="7" borderId="35" xfId="0" applyFont="1" applyFill="1" applyBorder="1" applyAlignment="1" applyProtection="1">
      <alignment horizontal="center" vertical="center" wrapText="1"/>
    </xf>
    <xf numFmtId="0" fontId="36" fillId="7" borderId="28" xfId="0"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xf>
    <xf numFmtId="0" fontId="36" fillId="7" borderId="2" xfId="0" applyFont="1" applyFill="1" applyBorder="1" applyAlignment="1" applyProtection="1">
      <alignment horizontal="center" vertical="center" wrapText="1"/>
    </xf>
    <xf numFmtId="0" fontId="23" fillId="7" borderId="16" xfId="0" applyFont="1" applyFill="1" applyBorder="1" applyAlignment="1" applyProtection="1">
      <alignment horizontal="center" vertical="center" wrapText="1"/>
      <protection locked="0"/>
    </xf>
    <xf numFmtId="0" fontId="23" fillId="7" borderId="8" xfId="0" applyFont="1" applyFill="1" applyBorder="1" applyAlignment="1" applyProtection="1">
      <alignment horizontal="center" vertical="center" wrapText="1"/>
      <protection locked="0"/>
    </xf>
    <xf numFmtId="0" fontId="23" fillId="7" borderId="9" xfId="0" applyFont="1" applyFill="1" applyBorder="1" applyAlignment="1" applyProtection="1">
      <alignment horizontal="center" vertical="center" wrapText="1"/>
      <protection locked="0"/>
    </xf>
    <xf numFmtId="0" fontId="36" fillId="7" borderId="19" xfId="0" applyFont="1" applyFill="1" applyBorder="1" applyAlignment="1" applyProtection="1">
      <alignment horizontal="center" vertical="center" wrapText="1"/>
      <protection locked="0"/>
    </xf>
    <xf numFmtId="0" fontId="36" fillId="7" borderId="18" xfId="0" applyFont="1" applyFill="1" applyBorder="1" applyAlignment="1" applyProtection="1">
      <alignment horizontal="center" vertical="center" wrapText="1"/>
      <protection locked="0"/>
    </xf>
    <xf numFmtId="0" fontId="36" fillId="7" borderId="29" xfId="0" applyFont="1" applyFill="1" applyBorder="1" applyAlignment="1" applyProtection="1">
      <alignment horizontal="center" vertical="center" wrapText="1"/>
      <protection locked="0"/>
    </xf>
    <xf numFmtId="0" fontId="36" fillId="7" borderId="31" xfId="0" applyFont="1" applyFill="1" applyBorder="1" applyAlignment="1" applyProtection="1">
      <alignment horizontal="center" vertical="center" wrapText="1"/>
      <protection locked="0"/>
    </xf>
    <xf numFmtId="0" fontId="36" fillId="7" borderId="41" xfId="0" applyFont="1" applyFill="1" applyBorder="1" applyAlignment="1" applyProtection="1">
      <alignment horizontal="center" vertical="top" wrapText="1"/>
      <protection locked="0"/>
    </xf>
    <xf numFmtId="0" fontId="36" fillId="7" borderId="42" xfId="0" applyFont="1" applyFill="1" applyBorder="1" applyAlignment="1" applyProtection="1">
      <alignment horizontal="center" vertical="top" wrapText="1"/>
      <protection locked="0"/>
    </xf>
    <xf numFmtId="0" fontId="34" fillId="7" borderId="1" xfId="0" applyFont="1" applyFill="1" applyBorder="1" applyAlignment="1" applyProtection="1">
      <alignment horizontal="center" vertical="top" wrapText="1"/>
      <protection locked="0"/>
    </xf>
    <xf numFmtId="0" fontId="39" fillId="7" borderId="1" xfId="0" applyFont="1" applyFill="1" applyBorder="1" applyAlignment="1" applyProtection="1">
      <alignment horizontal="center" vertical="top" wrapText="1"/>
      <protection locked="0"/>
    </xf>
    <xf numFmtId="0" fontId="37" fillId="0" borderId="0" xfId="0" applyFont="1" applyAlignment="1" applyProtection="1">
      <alignment horizontal="left" vertical="center"/>
      <protection locked="0"/>
    </xf>
    <xf numFmtId="0" fontId="23" fillId="7" borderId="29"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23" fillId="7" borderId="30"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23" fillId="7" borderId="30" xfId="0" applyFont="1" applyFill="1" applyBorder="1" applyAlignment="1" applyProtection="1">
      <alignment horizontal="center" vertical="top" wrapText="1"/>
    </xf>
    <xf numFmtId="0" fontId="23" fillId="7" borderId="1" xfId="0" applyFont="1" applyFill="1" applyBorder="1" applyAlignment="1" applyProtection="1">
      <alignment horizontal="center" vertical="top" wrapText="1"/>
    </xf>
    <xf numFmtId="0" fontId="39" fillId="7" borderId="6" xfId="0" applyFont="1" applyFill="1" applyBorder="1" applyAlignment="1" applyProtection="1">
      <alignment horizontal="center" vertical="top" wrapText="1"/>
      <protection locked="0"/>
    </xf>
    <xf numFmtId="0" fontId="34" fillId="7" borderId="1" xfId="0" applyFont="1" applyFill="1" applyBorder="1" applyAlignment="1" applyProtection="1">
      <alignment horizontal="center" vertical="top" wrapText="1"/>
    </xf>
    <xf numFmtId="0" fontId="39" fillId="7" borderId="1" xfId="0" applyFont="1" applyFill="1" applyBorder="1" applyAlignment="1" applyProtection="1">
      <alignment horizontal="center" vertical="top" wrapText="1"/>
    </xf>
    <xf numFmtId="0" fontId="36" fillId="7" borderId="29" xfId="0" applyFont="1" applyFill="1" applyBorder="1" applyAlignment="1" applyProtection="1">
      <alignment horizontal="center" vertical="top" wrapText="1"/>
      <protection locked="0"/>
    </xf>
    <xf numFmtId="0" fontId="36" fillId="7" borderId="35" xfId="0" applyFont="1" applyFill="1" applyBorder="1" applyAlignment="1" applyProtection="1">
      <alignment horizontal="center" vertical="top" wrapText="1"/>
      <protection locked="0"/>
    </xf>
    <xf numFmtId="0" fontId="36" fillId="7" borderId="5" xfId="0" applyFont="1" applyFill="1" applyBorder="1" applyAlignment="1" applyProtection="1">
      <alignment horizontal="center" vertical="top" wrapText="1"/>
      <protection locked="0"/>
    </xf>
    <xf numFmtId="0" fontId="36" fillId="7" borderId="2" xfId="0" applyFont="1" applyFill="1" applyBorder="1" applyAlignment="1" applyProtection="1">
      <alignment horizontal="center" vertical="top" wrapText="1"/>
      <protection locked="0"/>
    </xf>
    <xf numFmtId="0" fontId="36" fillId="7" borderId="31" xfId="0" applyFont="1" applyFill="1" applyBorder="1" applyAlignment="1" applyProtection="1">
      <alignment horizontal="center" vertical="center" wrapText="1"/>
    </xf>
    <xf numFmtId="0" fontId="36" fillId="7" borderId="6" xfId="0" applyFont="1" applyFill="1" applyBorder="1" applyAlignment="1" applyProtection="1">
      <alignment horizontal="center" vertical="center" wrapText="1"/>
    </xf>
    <xf numFmtId="0" fontId="36" fillId="7" borderId="29" xfId="0" applyFont="1" applyFill="1" applyBorder="1" applyAlignment="1" applyProtection="1">
      <alignment horizontal="center" vertical="center" wrapText="1"/>
    </xf>
    <xf numFmtId="0" fontId="36" fillId="7" borderId="5" xfId="0" applyFont="1" applyFill="1" applyBorder="1" applyAlignment="1" applyProtection="1">
      <alignment horizontal="center" vertical="center" wrapText="1"/>
    </xf>
    <xf numFmtId="0" fontId="36" fillId="7" borderId="37" xfId="0" applyFont="1" applyFill="1" applyBorder="1" applyAlignment="1" applyProtection="1">
      <alignment horizontal="center" vertical="center" wrapText="1"/>
      <protection locked="0"/>
    </xf>
    <xf numFmtId="0" fontId="36" fillId="7" borderId="30" xfId="0" applyFont="1" applyFill="1" applyBorder="1" applyAlignment="1" applyProtection="1">
      <alignment horizontal="center" vertical="center" wrapText="1"/>
      <protection locked="0"/>
    </xf>
    <xf numFmtId="0" fontId="36" fillId="7" borderId="28" xfId="0" applyFont="1" applyFill="1" applyBorder="1" applyAlignment="1" applyProtection="1">
      <alignment horizontal="center" vertical="center" wrapText="1"/>
      <protection locked="0"/>
    </xf>
    <xf numFmtId="0" fontId="36" fillId="7" borderId="1" xfId="0" applyFont="1" applyFill="1" applyBorder="1" applyAlignment="1" applyProtection="1">
      <alignment horizontal="center" vertical="center" wrapText="1"/>
      <protection locked="0"/>
    </xf>
    <xf numFmtId="0" fontId="36" fillId="7" borderId="7" xfId="0" applyFont="1" applyFill="1" applyBorder="1" applyAlignment="1" applyProtection="1">
      <alignment horizontal="center" vertical="top" wrapText="1"/>
      <protection locked="0"/>
    </xf>
    <xf numFmtId="0" fontId="36" fillId="7" borderId="27" xfId="0" applyFont="1" applyFill="1" applyBorder="1" applyAlignment="1" applyProtection="1">
      <alignment horizontal="center" vertical="top" wrapText="1"/>
      <protection locked="0"/>
    </xf>
    <xf numFmtId="0" fontId="36" fillId="7" borderId="7" xfId="0" applyFont="1" applyFill="1" applyBorder="1" applyAlignment="1" applyProtection="1">
      <alignment horizontal="center" vertical="center" wrapText="1"/>
      <protection locked="0"/>
    </xf>
    <xf numFmtId="0" fontId="36" fillId="7" borderId="27" xfId="0" applyFont="1" applyFill="1" applyBorder="1" applyAlignment="1" applyProtection="1">
      <alignment horizontal="center" vertical="center" wrapText="1"/>
      <protection locked="0"/>
    </xf>
    <xf numFmtId="0" fontId="36" fillId="7" borderId="20" xfId="0" applyFont="1" applyFill="1" applyBorder="1" applyAlignment="1" applyProtection="1">
      <alignment horizontal="center" vertical="center" wrapText="1"/>
      <protection locked="0"/>
    </xf>
    <xf numFmtId="0" fontId="36" fillId="7" borderId="22" xfId="0" applyFont="1" applyFill="1" applyBorder="1" applyAlignment="1" applyProtection="1">
      <alignment horizontal="center" vertical="center" wrapText="1"/>
      <protection locked="0"/>
    </xf>
    <xf numFmtId="0" fontId="36" fillId="7" borderId="21" xfId="0" applyFont="1" applyFill="1" applyBorder="1" applyAlignment="1" applyProtection="1">
      <alignment horizontal="center" vertical="center" wrapText="1"/>
      <protection locked="0"/>
    </xf>
    <xf numFmtId="2" fontId="34" fillId="2" borderId="1" xfId="0" applyNumberFormat="1" applyFont="1" applyFill="1" applyBorder="1" applyAlignment="1" applyProtection="1">
      <alignment vertical="center"/>
      <protection locked="0"/>
    </xf>
    <xf numFmtId="0" fontId="33" fillId="7" borderId="1" xfId="0" applyFont="1" applyFill="1" applyBorder="1" applyAlignment="1" applyProtection="1">
      <alignment horizontal="center" vertical="center" wrapText="1"/>
      <protection locked="0"/>
    </xf>
    <xf numFmtId="0" fontId="0" fillId="7" borderId="1" xfId="0" applyFont="1" applyFill="1" applyBorder="1" applyAlignment="1" applyProtection="1">
      <alignment horizontal="center" vertical="center" wrapText="1"/>
      <protection locked="0"/>
    </xf>
    <xf numFmtId="0" fontId="0" fillId="7" borderId="31" xfId="0" applyFont="1" applyFill="1" applyBorder="1" applyAlignment="1" applyProtection="1">
      <alignment horizontal="center" vertical="center" wrapText="1"/>
      <protection locked="0"/>
    </xf>
    <xf numFmtId="0" fontId="41" fillId="7" borderId="5" xfId="0" applyFont="1" applyFill="1" applyBorder="1" applyAlignment="1" applyProtection="1">
      <alignment horizontal="center" vertical="center" wrapText="1"/>
      <protection locked="0"/>
    </xf>
    <xf numFmtId="0" fontId="42" fillId="7" borderId="2" xfId="0" applyFont="1" applyFill="1" applyBorder="1" applyAlignment="1" applyProtection="1">
      <alignment horizontal="center" vertical="center" wrapText="1"/>
      <protection locked="0"/>
    </xf>
    <xf numFmtId="0" fontId="41" fillId="7" borderId="1" xfId="0" applyFont="1" applyFill="1" applyBorder="1" applyAlignment="1" applyProtection="1">
      <alignment horizontal="center" vertical="center" wrapText="1"/>
      <protection locked="0"/>
    </xf>
    <xf numFmtId="0" fontId="42" fillId="7" borderId="1" xfId="0" applyFont="1" applyFill="1" applyBorder="1" applyAlignment="1" applyProtection="1">
      <alignment horizontal="center" vertical="center" wrapText="1"/>
      <protection locked="0"/>
    </xf>
    <xf numFmtId="0" fontId="41" fillId="7" borderId="28" xfId="0" applyFont="1" applyFill="1" applyBorder="1" applyAlignment="1" applyProtection="1">
      <alignment horizontal="center" vertical="center" wrapText="1"/>
      <protection locked="0"/>
    </xf>
    <xf numFmtId="0" fontId="42" fillId="7" borderId="6" xfId="0" applyFont="1" applyFill="1" applyBorder="1" applyAlignment="1" applyProtection="1">
      <alignment horizontal="center" vertical="center" wrapText="1"/>
      <protection locked="0"/>
    </xf>
    <xf numFmtId="0" fontId="23" fillId="7" borderId="28" xfId="0" applyFont="1" applyFill="1" applyBorder="1" applyAlignment="1" applyProtection="1">
      <alignment horizontal="center" vertical="center" wrapText="1"/>
      <protection locked="0"/>
    </xf>
    <xf numFmtId="0" fontId="23" fillId="7" borderId="35" xfId="0" applyFont="1" applyFill="1" applyBorder="1" applyAlignment="1" applyProtection="1">
      <alignment horizontal="center" vertical="top" wrapText="1"/>
      <protection locked="0"/>
    </xf>
    <xf numFmtId="0" fontId="23" fillId="7" borderId="2" xfId="0" applyFont="1" applyFill="1" applyBorder="1" applyAlignment="1" applyProtection="1">
      <alignment horizontal="center" vertical="top" wrapText="1"/>
      <protection locked="0"/>
    </xf>
    <xf numFmtId="0" fontId="38" fillId="7" borderId="30" xfId="0" applyFont="1" applyFill="1" applyBorder="1" applyAlignment="1" applyProtection="1">
      <alignment horizontal="center" vertical="center" wrapText="1"/>
      <protection locked="0"/>
    </xf>
    <xf numFmtId="0" fontId="0" fillId="7" borderId="30" xfId="0" applyFont="1" applyFill="1" applyBorder="1" applyAlignment="1" applyProtection="1">
      <alignment horizontal="center" vertical="center" wrapText="1"/>
      <protection locked="0"/>
    </xf>
    <xf numFmtId="0" fontId="0" fillId="7" borderId="6" xfId="0" applyFont="1" applyFill="1" applyBorder="1" applyAlignment="1" applyProtection="1">
      <alignment horizontal="center" vertical="center" wrapText="1"/>
      <protection locked="0"/>
    </xf>
    <xf numFmtId="0" fontId="36" fillId="7" borderId="10" xfId="0" applyFont="1" applyFill="1" applyBorder="1" applyAlignment="1" applyProtection="1">
      <alignment horizontal="center" vertical="center" wrapText="1"/>
      <protection locked="0"/>
    </xf>
    <xf numFmtId="0" fontId="36" fillId="7" borderId="11" xfId="0" applyFont="1" applyFill="1" applyBorder="1" applyAlignment="1" applyProtection="1">
      <alignment horizontal="center" vertical="center" wrapText="1"/>
      <protection locked="0"/>
    </xf>
    <xf numFmtId="0" fontId="36" fillId="7" borderId="13" xfId="0" applyFont="1" applyFill="1" applyBorder="1" applyAlignment="1" applyProtection="1">
      <alignment horizontal="center" vertical="center" wrapText="1"/>
      <protection locked="0"/>
    </xf>
    <xf numFmtId="0" fontId="36" fillId="7" borderId="15" xfId="0" applyFont="1" applyFill="1" applyBorder="1" applyAlignment="1" applyProtection="1">
      <alignment horizontal="center" vertical="center" wrapText="1"/>
      <protection locked="0"/>
    </xf>
    <xf numFmtId="0" fontId="38" fillId="7" borderId="3" xfId="0" applyFont="1" applyFill="1" applyBorder="1" applyAlignment="1" applyProtection="1">
      <alignment horizontal="center" vertical="center" wrapText="1"/>
      <protection locked="0"/>
    </xf>
    <xf numFmtId="0" fontId="38" fillId="7" borderId="9" xfId="0" applyFont="1" applyFill="1" applyBorder="1" applyAlignment="1" applyProtection="1">
      <alignment horizontal="center" vertical="center" wrapText="1"/>
      <protection locked="0"/>
    </xf>
    <xf numFmtId="0" fontId="38" fillId="7" borderId="18" xfId="0" applyFont="1" applyFill="1" applyBorder="1" applyAlignment="1" applyProtection="1">
      <alignment horizontal="center" vertical="center" wrapText="1"/>
      <protection locked="0"/>
    </xf>
    <xf numFmtId="0" fontId="36" fillId="7" borderId="41" xfId="0" applyFont="1" applyFill="1" applyBorder="1" applyAlignment="1" applyProtection="1">
      <alignment horizontal="center" vertical="center" wrapText="1"/>
      <protection locked="0"/>
    </xf>
    <xf numFmtId="0" fontId="36" fillId="7" borderId="42" xfId="0" applyFont="1" applyFill="1" applyBorder="1" applyAlignment="1" applyProtection="1">
      <alignment horizontal="center" vertical="center" wrapText="1"/>
      <protection locked="0"/>
    </xf>
    <xf numFmtId="0" fontId="40" fillId="7" borderId="1" xfId="0" applyFont="1" applyFill="1" applyBorder="1" applyAlignment="1" applyProtection="1">
      <alignment horizontal="center" vertical="top" wrapText="1"/>
      <protection locked="0"/>
    </xf>
    <xf numFmtId="0" fontId="23" fillId="0" borderId="5"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6" fillId="0" borderId="1" xfId="0" applyFont="1" applyBorder="1" applyAlignment="1" applyProtection="1">
      <alignment horizontal="left" vertical="center"/>
      <protection locked="0"/>
    </xf>
    <xf numFmtId="2" fontId="34" fillId="2" borderId="28" xfId="0" applyNumberFormat="1" applyFont="1" applyFill="1" applyBorder="1" applyAlignment="1" applyProtection="1">
      <alignment vertical="center"/>
      <protection locked="0"/>
    </xf>
    <xf numFmtId="2" fontId="34" fillId="2" borderId="5" xfId="0" applyNumberFormat="1" applyFont="1" applyFill="1" applyBorder="1" applyAlignment="1" applyProtection="1">
      <alignment horizontal="center" vertical="center"/>
      <protection locked="0"/>
    </xf>
    <xf numFmtId="2" fontId="34" fillId="2" borderId="2" xfId="0" applyNumberFormat="1" applyFont="1" applyFill="1" applyBorder="1" applyAlignment="1" applyProtection="1">
      <alignment horizontal="center" vertical="center"/>
      <protection locked="0"/>
    </xf>
    <xf numFmtId="2" fontId="34" fillId="2" borderId="28" xfId="0" applyNumberFormat="1" applyFont="1" applyFill="1" applyBorder="1" applyAlignment="1" applyProtection="1">
      <alignment horizontal="center" vertical="center"/>
      <protection locked="0"/>
    </xf>
    <xf numFmtId="2" fontId="34" fillId="2" borderId="6" xfId="0" applyNumberFormat="1" applyFont="1" applyFill="1" applyBorder="1" applyAlignment="1" applyProtection="1">
      <alignment horizontal="center" vertical="center"/>
      <protection locked="0"/>
    </xf>
    <xf numFmtId="2" fontId="34" fillId="2" borderId="2" xfId="0" applyNumberFormat="1" applyFont="1" applyFill="1" applyBorder="1" applyAlignment="1" applyProtection="1">
      <alignment vertical="center"/>
      <protection locked="0"/>
    </xf>
    <xf numFmtId="2" fontId="34" fillId="2" borderId="5" xfId="0" applyNumberFormat="1" applyFont="1" applyFill="1" applyBorder="1" applyAlignment="1" applyProtection="1">
      <alignment vertical="center"/>
      <protection locked="0"/>
    </xf>
    <xf numFmtId="2" fontId="34" fillId="2" borderId="27" xfId="0" applyNumberFormat="1" applyFont="1" applyFill="1" applyBorder="1" applyAlignment="1" applyProtection="1">
      <alignment vertical="center"/>
      <protection locked="0"/>
    </xf>
    <xf numFmtId="0" fontId="23" fillId="0" borderId="32" xfId="0" applyFont="1" applyBorder="1" applyAlignment="1" applyProtection="1">
      <alignment horizontal="center" vertical="center"/>
      <protection locked="0"/>
    </xf>
    <xf numFmtId="2" fontId="35" fillId="6" borderId="1" xfId="0" applyNumberFormat="1" applyFont="1" applyFill="1" applyBorder="1" applyAlignment="1" applyProtection="1">
      <alignment horizontal="center" vertical="center"/>
    </xf>
    <xf numFmtId="2" fontId="35" fillId="6" borderId="33" xfId="0" applyNumberFormat="1" applyFont="1" applyFill="1" applyBorder="1" applyAlignment="1" applyProtection="1">
      <alignment horizontal="center" vertical="center"/>
    </xf>
    <xf numFmtId="0" fontId="36" fillId="0" borderId="1" xfId="0" applyFont="1" applyFill="1" applyBorder="1" applyAlignment="1" applyProtection="1">
      <alignment horizontal="left" vertical="center"/>
      <protection locked="0"/>
    </xf>
    <xf numFmtId="0" fontId="36" fillId="0" borderId="33" xfId="0" applyFont="1" applyFill="1" applyBorder="1" applyAlignment="1" applyProtection="1">
      <alignment horizontal="left" vertical="center"/>
      <protection locked="0"/>
    </xf>
    <xf numFmtId="2" fontId="34" fillId="3" borderId="1" xfId="0" applyNumberFormat="1" applyFont="1" applyFill="1" applyBorder="1" applyAlignment="1" applyProtection="1">
      <alignment horizontal="center" vertical="center"/>
      <protection locked="0"/>
    </xf>
    <xf numFmtId="2" fontId="34" fillId="3" borderId="33" xfId="0" applyNumberFormat="1" applyFont="1" applyFill="1" applyBorder="1" applyAlignment="1" applyProtection="1">
      <alignment horizontal="center" vertical="center"/>
      <protection locked="0"/>
    </xf>
    <xf numFmtId="2" fontId="34" fillId="3" borderId="1" xfId="0" applyNumberFormat="1" applyFont="1" applyFill="1" applyBorder="1" applyAlignment="1" applyProtection="1">
      <alignment horizontal="right" vertical="center"/>
      <protection locked="0"/>
    </xf>
    <xf numFmtId="2" fontId="34" fillId="3" borderId="33" xfId="0" applyNumberFormat="1" applyFont="1" applyFill="1" applyBorder="1" applyAlignment="1" applyProtection="1">
      <alignment horizontal="right" vertical="center"/>
      <protection locked="0"/>
    </xf>
    <xf numFmtId="2" fontId="34" fillId="2" borderId="42" xfId="0" applyNumberFormat="1" applyFont="1" applyFill="1" applyBorder="1" applyAlignment="1" applyProtection="1">
      <alignment vertical="center"/>
      <protection locked="0"/>
    </xf>
    <xf numFmtId="2" fontId="36" fillId="3" borderId="1" xfId="0" applyNumberFormat="1" applyFont="1" applyFill="1" applyBorder="1" applyAlignment="1" applyProtection="1">
      <alignment horizontal="center" vertical="center"/>
      <protection locked="0"/>
    </xf>
    <xf numFmtId="2" fontId="36" fillId="3" borderId="33" xfId="0" applyNumberFormat="1" applyFont="1" applyFill="1" applyBorder="1" applyAlignment="1" applyProtection="1">
      <alignment horizontal="center" vertical="center"/>
      <protection locked="0"/>
    </xf>
    <xf numFmtId="2" fontId="36" fillId="3" borderId="33" xfId="0" applyNumberFormat="1" applyFont="1" applyFill="1" applyBorder="1" applyAlignment="1" applyProtection="1">
      <alignment horizontal="right" vertical="center"/>
      <protection locked="0"/>
    </xf>
    <xf numFmtId="2" fontId="34" fillId="3" borderId="6" xfId="0" applyNumberFormat="1" applyFont="1" applyFill="1" applyBorder="1" applyAlignment="1" applyProtection="1">
      <alignment horizontal="right" vertical="center"/>
      <protection locked="0"/>
    </xf>
    <xf numFmtId="2" fontId="34" fillId="3" borderId="32" xfId="0" applyNumberFormat="1" applyFont="1" applyFill="1" applyBorder="1" applyAlignment="1" applyProtection="1">
      <alignment horizontal="center" vertical="center"/>
      <protection locked="0"/>
    </xf>
    <xf numFmtId="2" fontId="34" fillId="3" borderId="36" xfId="0" applyNumberFormat="1" applyFont="1" applyFill="1" applyBorder="1" applyAlignment="1" applyProtection="1">
      <alignment horizontal="center" vertical="center"/>
      <protection locked="0"/>
    </xf>
    <xf numFmtId="2" fontId="34" fillId="3" borderId="38" xfId="0" applyNumberFormat="1" applyFont="1" applyFill="1" applyBorder="1" applyAlignment="1" applyProtection="1">
      <alignment horizontal="center" vertical="center"/>
      <protection locked="0"/>
    </xf>
    <xf numFmtId="2" fontId="34" fillId="3" borderId="34" xfId="0" applyNumberFormat="1" applyFont="1" applyFill="1" applyBorder="1" applyAlignment="1" applyProtection="1">
      <alignment horizontal="center" vertical="center"/>
      <protection locked="0"/>
    </xf>
    <xf numFmtId="2" fontId="36" fillId="3" borderId="28" xfId="0" applyNumberFormat="1" applyFont="1" applyFill="1" applyBorder="1" applyAlignment="1" applyProtection="1">
      <alignment horizontal="center" vertical="center"/>
      <protection locked="0"/>
    </xf>
    <xf numFmtId="2" fontId="36" fillId="3" borderId="38" xfId="0" applyNumberFormat="1" applyFont="1" applyFill="1" applyBorder="1" applyAlignment="1" applyProtection="1">
      <alignment horizontal="center" vertical="center"/>
      <protection locked="0"/>
    </xf>
    <xf numFmtId="2" fontId="36" fillId="3" borderId="34" xfId="0" applyNumberFormat="1" applyFont="1" applyFill="1" applyBorder="1" applyAlignment="1" applyProtection="1">
      <alignment horizontal="center" vertical="center"/>
      <protection locked="0"/>
    </xf>
    <xf numFmtId="2" fontId="0" fillId="9" borderId="1" xfId="0" applyNumberFormat="1" applyFont="1" applyFill="1" applyBorder="1" applyAlignment="1">
      <alignment vertical="center"/>
    </xf>
    <xf numFmtId="2" fontId="36" fillId="3" borderId="5" xfId="0" applyNumberFormat="1" applyFont="1" applyFill="1" applyBorder="1" applyAlignment="1" applyProtection="1">
      <alignment horizontal="center" vertical="center"/>
      <protection locked="0"/>
    </xf>
    <xf numFmtId="2" fontId="36" fillId="3" borderId="32" xfId="0" applyNumberFormat="1" applyFont="1" applyFill="1" applyBorder="1" applyAlignment="1" applyProtection="1">
      <alignment horizontal="center" vertical="center"/>
      <protection locked="0"/>
    </xf>
    <xf numFmtId="2" fontId="36" fillId="3" borderId="2" xfId="0" applyNumberFormat="1" applyFont="1" applyFill="1" applyBorder="1" applyAlignment="1" applyProtection="1">
      <alignment horizontal="center" vertical="center"/>
      <protection locked="0"/>
    </xf>
    <xf numFmtId="2" fontId="36" fillId="3" borderId="36" xfId="0" applyNumberFormat="1" applyFont="1" applyFill="1" applyBorder="1" applyAlignment="1" applyProtection="1">
      <alignment horizontal="center" vertical="center"/>
      <protection locked="0"/>
    </xf>
    <xf numFmtId="2" fontId="34" fillId="3" borderId="42" xfId="0" applyNumberFormat="1" applyFont="1" applyFill="1" applyBorder="1" applyAlignment="1" applyProtection="1">
      <alignment horizontal="center" vertical="center"/>
      <protection locked="0"/>
    </xf>
    <xf numFmtId="2" fontId="34" fillId="3" borderId="43" xfId="0" applyNumberFormat="1" applyFont="1" applyFill="1" applyBorder="1" applyAlignment="1" applyProtection="1">
      <alignment horizontal="center" vertical="center"/>
      <protection locked="0"/>
    </xf>
    <xf numFmtId="2" fontId="34" fillId="3" borderId="27" xfId="0" applyNumberFormat="1" applyFont="1" applyFill="1" applyBorder="1" applyAlignment="1" applyProtection="1">
      <alignment horizontal="center" vertical="center"/>
      <protection locked="0"/>
    </xf>
    <xf numFmtId="2" fontId="34" fillId="3" borderId="44" xfId="0" applyNumberFormat="1" applyFont="1" applyFill="1" applyBorder="1" applyAlignment="1" applyProtection="1">
      <alignment horizontal="center" vertical="center"/>
      <protection locked="0"/>
    </xf>
    <xf numFmtId="2" fontId="34" fillId="3" borderId="27" xfId="0" applyNumberFormat="1" applyFont="1" applyFill="1" applyBorder="1" applyAlignment="1" applyProtection="1">
      <alignment horizontal="right" vertical="center"/>
      <protection locked="0"/>
    </xf>
    <xf numFmtId="2" fontId="34" fillId="3" borderId="4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36" fillId="7" borderId="30" xfId="0" applyFont="1" applyFill="1" applyBorder="1" applyAlignment="1" applyProtection="1">
      <alignment horizontal="center" vertical="top" wrapText="1"/>
      <protection locked="0"/>
    </xf>
    <xf numFmtId="0" fontId="36" fillId="7" borderId="1" xfId="0" applyFont="1" applyFill="1" applyBorder="1" applyAlignment="1" applyProtection="1">
      <alignment horizontal="center" vertical="top" wrapText="1"/>
      <protection locked="0"/>
    </xf>
    <xf numFmtId="2" fontId="0" fillId="0" borderId="1" xfId="0" applyNumberFormat="1" applyFont="1" applyBorder="1" applyAlignment="1" applyProtection="1">
      <alignment horizontal="right" vertical="center"/>
      <protection locked="0"/>
    </xf>
    <xf numFmtId="2" fontId="0" fillId="0" borderId="6" xfId="0" applyNumberFormat="1" applyFont="1" applyBorder="1" applyAlignment="1" applyProtection="1">
      <alignment horizontal="right" vertical="center"/>
      <protection locked="0"/>
    </xf>
    <xf numFmtId="2" fontId="34" fillId="3" borderId="5" xfId="0" applyNumberFormat="1" applyFont="1" applyFill="1" applyBorder="1" applyAlignment="1" applyProtection="1">
      <alignment horizontal="center" vertical="center"/>
      <protection locked="0"/>
    </xf>
    <xf numFmtId="2" fontId="34" fillId="3" borderId="2" xfId="0" applyNumberFormat="1" applyFont="1" applyFill="1" applyBorder="1" applyAlignment="1" applyProtection="1">
      <alignment horizontal="center" vertical="center"/>
      <protection locked="0"/>
    </xf>
    <xf numFmtId="2" fontId="34" fillId="3" borderId="28" xfId="0" applyNumberFormat="1" applyFont="1" applyFill="1" applyBorder="1" applyAlignment="1" applyProtection="1">
      <alignment horizontal="center" vertical="center"/>
      <protection locked="0"/>
    </xf>
    <xf numFmtId="2" fontId="34" fillId="3" borderId="6" xfId="0" applyNumberFormat="1" applyFont="1" applyFill="1" applyBorder="1" applyAlignment="1" applyProtection="1">
      <alignment horizontal="center" vertical="center"/>
      <protection locked="0"/>
    </xf>
    <xf numFmtId="2" fontId="36" fillId="3" borderId="6" xfId="0" applyNumberFormat="1" applyFont="1" applyFill="1" applyBorder="1" applyAlignment="1" applyProtection="1">
      <alignment horizontal="center" vertical="center"/>
      <protection locked="0"/>
    </xf>
    <xf numFmtId="0" fontId="42" fillId="7" borderId="50" xfId="0" applyFont="1" applyFill="1" applyBorder="1" applyAlignment="1" applyProtection="1">
      <alignment horizontal="center" vertical="center" wrapText="1"/>
      <protection locked="0"/>
    </xf>
    <xf numFmtId="0" fontId="42" fillId="7" borderId="27" xfId="0" applyFont="1" applyFill="1" applyBorder="1" applyAlignment="1" applyProtection="1">
      <alignment horizontal="center" vertical="center" wrapText="1"/>
      <protection locked="0"/>
    </xf>
    <xf numFmtId="0" fontId="42" fillId="7" borderId="47" xfId="0" applyFont="1" applyFill="1" applyBorder="1" applyAlignment="1" applyProtection="1">
      <alignment horizontal="center" vertical="center" wrapText="1"/>
      <protection locked="0"/>
    </xf>
    <xf numFmtId="0" fontId="41" fillId="7" borderId="50" xfId="0" applyFont="1" applyFill="1" applyBorder="1" applyAlignment="1" applyProtection="1">
      <alignment horizontal="center" vertical="center" wrapText="1"/>
      <protection locked="0"/>
    </xf>
    <xf numFmtId="0" fontId="41" fillId="7" borderId="27" xfId="0" applyFont="1" applyFill="1" applyBorder="1" applyAlignment="1" applyProtection="1">
      <alignment horizontal="center" vertical="center" wrapText="1"/>
      <protection locked="0"/>
    </xf>
    <xf numFmtId="0" fontId="41" fillId="7" borderId="47" xfId="0" applyFont="1" applyFill="1" applyBorder="1" applyAlignment="1" applyProtection="1">
      <alignment horizontal="center" vertical="center" wrapText="1"/>
      <protection locked="0"/>
    </xf>
    <xf numFmtId="0" fontId="36" fillId="7" borderId="12" xfId="0" applyFont="1" applyFill="1" applyBorder="1" applyAlignment="1" applyProtection="1">
      <alignment horizontal="center" vertical="center" wrapText="1"/>
      <protection locked="0"/>
    </xf>
    <xf numFmtId="0" fontId="36" fillId="7" borderId="9" xfId="0" applyFont="1" applyFill="1" applyBorder="1" applyAlignment="1" applyProtection="1">
      <alignment horizontal="center" vertical="center" wrapText="1"/>
      <protection locked="0"/>
    </xf>
    <xf numFmtId="0" fontId="0" fillId="7" borderId="18" xfId="0" applyFont="1" applyFill="1" applyBorder="1" applyAlignment="1" applyProtection="1">
      <alignment horizontal="center" vertical="center" wrapText="1"/>
      <protection locked="0"/>
    </xf>
    <xf numFmtId="0" fontId="38" fillId="7" borderId="29" xfId="0" applyFont="1" applyFill="1" applyBorder="1" applyAlignment="1" applyProtection="1">
      <alignment horizontal="center" vertical="center" wrapText="1"/>
      <protection locked="0"/>
    </xf>
    <xf numFmtId="0" fontId="38" fillId="7" borderId="31" xfId="0" applyFont="1" applyFill="1" applyBorder="1" applyAlignment="1" applyProtection="1">
      <alignment horizontal="center" vertical="center" wrapText="1"/>
      <protection locked="0"/>
    </xf>
    <xf numFmtId="2" fontId="34" fillId="3" borderId="42" xfId="0" applyNumberFormat="1" applyFont="1" applyFill="1" applyBorder="1" applyAlignment="1" applyProtection="1">
      <alignment horizontal="right" vertical="center"/>
      <protection locked="0"/>
    </xf>
    <xf numFmtId="2" fontId="34" fillId="3" borderId="43" xfId="0" applyNumberFormat="1" applyFont="1" applyFill="1" applyBorder="1" applyAlignment="1" applyProtection="1">
      <alignment horizontal="right" vertical="center"/>
      <protection locked="0"/>
    </xf>
    <xf numFmtId="0" fontId="0" fillId="9" borderId="0" xfId="0" applyFill="1" applyBorder="1"/>
  </cellXfs>
  <cellStyles count="1">
    <cellStyle name="Обычный" xfId="0" builtinId="0"/>
  </cellStyles>
  <dxfs count="0"/>
  <tableStyles count="0" defaultTableStyle="TableStyleMedium9" defaultPivotStyle="PivotStyleLight16"/>
  <colors>
    <mruColors>
      <color rgb="FFCCFF33"/>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V65"/>
  <sheetViews>
    <sheetView tabSelected="1" workbookViewId="0">
      <selection activeCell="B53" sqref="B53:S53"/>
    </sheetView>
  </sheetViews>
  <sheetFormatPr defaultColWidth="9.140625" defaultRowHeight="15"/>
  <cols>
    <col min="1" max="1" width="4.28515625" style="55" customWidth="1"/>
    <col min="2" max="18" width="9.140625" style="55"/>
    <col min="19" max="19" width="30.5703125" style="55" customWidth="1"/>
    <col min="20" max="16384" width="9.140625" style="55"/>
  </cols>
  <sheetData>
    <row r="1" spans="1:19" ht="24.75" customHeight="1">
      <c r="B1" s="346" t="s">
        <v>107</v>
      </c>
      <c r="C1" s="346"/>
      <c r="D1" s="346"/>
      <c r="E1" s="346"/>
      <c r="F1" s="346"/>
      <c r="G1" s="346"/>
      <c r="H1" s="346"/>
      <c r="I1" s="346"/>
      <c r="J1" s="346"/>
      <c r="K1" s="346"/>
      <c r="L1" s="346"/>
      <c r="M1" s="346"/>
      <c r="N1" s="346"/>
      <c r="O1" s="346"/>
      <c r="P1" s="346"/>
      <c r="Q1" s="346"/>
      <c r="R1" s="346"/>
      <c r="S1" s="346"/>
    </row>
    <row r="2" spans="1:19" ht="21.75" customHeight="1">
      <c r="B2" s="346" t="s">
        <v>108</v>
      </c>
      <c r="C2" s="346"/>
      <c r="D2" s="346"/>
      <c r="E2" s="346"/>
      <c r="F2" s="346"/>
      <c r="G2" s="346"/>
      <c r="H2" s="346"/>
      <c r="I2" s="346"/>
      <c r="J2" s="346"/>
      <c r="K2" s="346"/>
      <c r="L2" s="346"/>
      <c r="M2" s="346"/>
      <c r="N2" s="346"/>
      <c r="O2" s="346"/>
      <c r="P2" s="346"/>
      <c r="Q2" s="346"/>
      <c r="R2" s="346"/>
      <c r="S2" s="346"/>
    </row>
    <row r="3" spans="1:19" ht="29.25" customHeight="1">
      <c r="A3" s="347" t="s">
        <v>150</v>
      </c>
      <c r="B3" s="347"/>
      <c r="C3" s="347"/>
      <c r="D3" s="347"/>
      <c r="E3" s="347"/>
      <c r="F3" s="347"/>
      <c r="G3" s="347"/>
      <c r="H3" s="347"/>
      <c r="I3" s="347"/>
      <c r="J3" s="347"/>
      <c r="K3" s="347"/>
      <c r="L3" s="347"/>
      <c r="M3" s="347"/>
      <c r="N3" s="347"/>
      <c r="O3" s="347"/>
      <c r="P3" s="347"/>
      <c r="Q3" s="347"/>
      <c r="R3" s="347"/>
      <c r="S3" s="347"/>
    </row>
    <row r="4" spans="1:19" ht="8.25" customHeight="1"/>
    <row r="5" spans="1:19" ht="20.25" customHeight="1">
      <c r="A5" s="56" t="s">
        <v>54</v>
      </c>
      <c r="B5" s="341" t="s">
        <v>109</v>
      </c>
      <c r="C5" s="341"/>
      <c r="D5" s="341"/>
      <c r="E5" s="341"/>
      <c r="F5" s="341"/>
      <c r="G5" s="341"/>
      <c r="H5" s="341"/>
      <c r="I5" s="341"/>
      <c r="J5" s="341"/>
      <c r="K5" s="341"/>
      <c r="L5" s="341"/>
      <c r="M5" s="341"/>
      <c r="N5" s="341"/>
      <c r="O5" s="341"/>
      <c r="P5" s="341"/>
      <c r="Q5" s="341"/>
      <c r="R5" s="341"/>
      <c r="S5" s="341"/>
    </row>
    <row r="6" spans="1:19" ht="32.25" customHeight="1">
      <c r="A6" s="56"/>
      <c r="B6" s="348" t="s">
        <v>151</v>
      </c>
      <c r="C6" s="348"/>
      <c r="D6" s="348"/>
      <c r="E6" s="348"/>
      <c r="F6" s="348"/>
      <c r="G6" s="348"/>
      <c r="H6" s="348"/>
      <c r="I6" s="348"/>
      <c r="J6" s="348"/>
      <c r="K6" s="348"/>
      <c r="L6" s="348"/>
      <c r="M6" s="348"/>
      <c r="N6" s="348"/>
      <c r="O6" s="348"/>
      <c r="P6" s="348"/>
      <c r="Q6" s="348"/>
      <c r="R6" s="348"/>
      <c r="S6" s="348"/>
    </row>
    <row r="7" spans="1:19" ht="7.5" customHeight="1">
      <c r="A7" s="56"/>
      <c r="B7" s="57"/>
      <c r="C7" s="57"/>
      <c r="D7" s="57"/>
      <c r="E7" s="57"/>
      <c r="F7" s="57"/>
      <c r="G7" s="57"/>
      <c r="H7" s="57"/>
      <c r="I7" s="57"/>
      <c r="J7" s="57"/>
      <c r="K7" s="57"/>
      <c r="L7" s="57"/>
      <c r="M7" s="57"/>
      <c r="N7" s="57"/>
      <c r="O7" s="57"/>
      <c r="P7" s="57"/>
      <c r="Q7" s="57"/>
      <c r="R7" s="57"/>
      <c r="S7" s="57"/>
    </row>
    <row r="8" spans="1:19" ht="20.25" customHeight="1">
      <c r="A8" s="56" t="s">
        <v>55</v>
      </c>
      <c r="B8" s="341" t="s">
        <v>175</v>
      </c>
      <c r="C8" s="341"/>
      <c r="D8" s="341"/>
      <c r="E8" s="341"/>
      <c r="F8" s="341"/>
      <c r="G8" s="341"/>
      <c r="H8" s="341"/>
      <c r="I8" s="341"/>
      <c r="J8" s="341"/>
      <c r="K8" s="341"/>
      <c r="L8" s="341"/>
      <c r="M8" s="341"/>
      <c r="N8" s="341"/>
      <c r="O8" s="341"/>
      <c r="P8" s="341"/>
      <c r="Q8" s="341"/>
      <c r="R8" s="341"/>
      <c r="S8" s="341"/>
    </row>
    <row r="9" spans="1:19" ht="7.5" customHeight="1">
      <c r="A9" s="56"/>
      <c r="B9" s="57"/>
      <c r="C9" s="57"/>
      <c r="D9" s="57"/>
      <c r="E9" s="57"/>
      <c r="F9" s="57"/>
      <c r="G9" s="57"/>
      <c r="H9" s="57"/>
      <c r="I9" s="57"/>
      <c r="J9" s="57"/>
      <c r="K9" s="57"/>
      <c r="L9" s="57"/>
      <c r="M9" s="57"/>
      <c r="N9" s="57"/>
      <c r="O9" s="57"/>
      <c r="P9" s="57"/>
      <c r="Q9" s="57"/>
      <c r="R9" s="57"/>
      <c r="S9" s="57"/>
    </row>
    <row r="10" spans="1:19" ht="20.25" customHeight="1">
      <c r="A10" s="56" t="s">
        <v>56</v>
      </c>
      <c r="B10" s="348" t="s">
        <v>110</v>
      </c>
      <c r="C10" s="348"/>
      <c r="D10" s="348"/>
      <c r="E10" s="348"/>
      <c r="F10" s="348"/>
      <c r="G10" s="348"/>
      <c r="H10" s="348"/>
      <c r="I10" s="348"/>
      <c r="J10" s="348"/>
      <c r="K10" s="348"/>
      <c r="L10" s="348"/>
      <c r="M10" s="348"/>
      <c r="N10" s="348"/>
      <c r="O10" s="348"/>
      <c r="P10" s="348"/>
      <c r="Q10" s="348"/>
      <c r="R10" s="348"/>
      <c r="S10" s="348"/>
    </row>
    <row r="11" spans="1:19" ht="20.25" customHeight="1">
      <c r="A11" s="56"/>
      <c r="B11" s="58" t="s">
        <v>111</v>
      </c>
      <c r="C11" s="57"/>
      <c r="D11" s="57"/>
      <c r="E11" s="57"/>
      <c r="F11" s="57"/>
      <c r="G11" s="57"/>
      <c r="H11" s="57"/>
      <c r="I11" s="57"/>
      <c r="J11" s="57"/>
      <c r="K11" s="57"/>
      <c r="L11" s="57"/>
      <c r="M11" s="57"/>
      <c r="N11" s="57"/>
      <c r="O11" s="57"/>
      <c r="P11" s="57"/>
      <c r="Q11" s="57"/>
      <c r="R11" s="57"/>
      <c r="S11" s="57"/>
    </row>
    <row r="12" spans="1:19" ht="8.25" customHeight="1">
      <c r="A12" s="56"/>
      <c r="B12" s="58"/>
      <c r="C12" s="57"/>
      <c r="D12" s="57"/>
      <c r="E12" s="57"/>
      <c r="F12" s="57"/>
      <c r="G12" s="57"/>
      <c r="H12" s="57"/>
      <c r="I12" s="57"/>
      <c r="J12" s="57"/>
      <c r="K12" s="57"/>
      <c r="L12" s="57"/>
      <c r="M12" s="57"/>
      <c r="N12" s="57"/>
      <c r="O12" s="57"/>
      <c r="P12" s="57"/>
      <c r="Q12" s="57"/>
      <c r="R12" s="57"/>
      <c r="S12" s="57"/>
    </row>
    <row r="13" spans="1:19" ht="20.25" customHeight="1">
      <c r="A13" s="56" t="s">
        <v>57</v>
      </c>
      <c r="B13" s="59" t="s">
        <v>112</v>
      </c>
      <c r="C13" s="60"/>
      <c r="D13" s="60"/>
      <c r="E13" s="60"/>
      <c r="F13" s="60"/>
      <c r="G13" s="60"/>
      <c r="H13" s="60"/>
      <c r="I13" s="60"/>
      <c r="J13" s="60"/>
      <c r="K13" s="60"/>
      <c r="L13" s="60"/>
      <c r="M13" s="60"/>
      <c r="N13" s="60"/>
      <c r="O13" s="60"/>
      <c r="P13" s="60"/>
      <c r="Q13" s="60"/>
      <c r="R13" s="60"/>
      <c r="S13" s="60"/>
    </row>
    <row r="14" spans="1:19" ht="20.25" customHeight="1">
      <c r="A14" s="56"/>
      <c r="B14" s="61" t="s">
        <v>113</v>
      </c>
      <c r="C14" s="60"/>
      <c r="D14" s="60"/>
      <c r="E14" s="60"/>
      <c r="F14" s="60"/>
      <c r="G14" s="60"/>
      <c r="H14" s="60"/>
      <c r="I14" s="60"/>
      <c r="J14" s="60"/>
      <c r="K14" s="60"/>
      <c r="L14" s="60"/>
      <c r="M14" s="60"/>
      <c r="N14" s="60"/>
      <c r="O14" s="60"/>
      <c r="P14" s="60"/>
      <c r="Q14" s="60"/>
      <c r="R14" s="60"/>
      <c r="S14" s="60"/>
    </row>
    <row r="15" spans="1:19" ht="7.5" customHeight="1">
      <c r="A15" s="56"/>
      <c r="B15" s="59"/>
      <c r="C15" s="60"/>
      <c r="D15" s="60"/>
      <c r="E15" s="60"/>
      <c r="F15" s="60"/>
      <c r="G15" s="60"/>
      <c r="H15" s="60"/>
      <c r="I15" s="60"/>
      <c r="J15" s="60"/>
      <c r="K15" s="60"/>
      <c r="L15" s="60"/>
      <c r="M15" s="60"/>
      <c r="N15" s="60"/>
      <c r="O15" s="60"/>
      <c r="P15" s="60"/>
      <c r="Q15" s="60"/>
      <c r="R15" s="60"/>
      <c r="S15" s="60"/>
    </row>
    <row r="16" spans="1:19" ht="20.25" customHeight="1">
      <c r="A16" s="56" t="s">
        <v>58</v>
      </c>
      <c r="B16" s="336" t="s">
        <v>114</v>
      </c>
      <c r="C16" s="336"/>
      <c r="D16" s="336"/>
      <c r="E16" s="336"/>
      <c r="F16" s="336"/>
      <c r="G16" s="336"/>
      <c r="H16" s="336"/>
      <c r="I16" s="336"/>
      <c r="J16" s="336"/>
      <c r="K16" s="336"/>
      <c r="L16" s="336"/>
      <c r="M16" s="336"/>
      <c r="N16" s="336"/>
      <c r="O16" s="336"/>
      <c r="P16" s="336"/>
      <c r="Q16" s="336"/>
      <c r="R16" s="336"/>
      <c r="S16" s="336"/>
    </row>
    <row r="17" spans="1:19" ht="20.25" customHeight="1">
      <c r="A17" s="56" t="s">
        <v>115</v>
      </c>
      <c r="B17" s="59" t="s">
        <v>116</v>
      </c>
      <c r="C17" s="59"/>
      <c r="D17" s="59"/>
      <c r="E17" s="59"/>
      <c r="F17" s="59"/>
      <c r="G17" s="59"/>
      <c r="H17" s="59"/>
      <c r="I17" s="59"/>
      <c r="J17" s="59"/>
      <c r="K17" s="59"/>
      <c r="L17" s="59"/>
      <c r="M17" s="59"/>
      <c r="N17" s="59"/>
      <c r="O17" s="59"/>
      <c r="P17" s="59"/>
      <c r="Q17" s="59"/>
      <c r="R17" s="59"/>
      <c r="S17" s="59"/>
    </row>
    <row r="18" spans="1:19" ht="20.25" customHeight="1">
      <c r="A18" s="56"/>
      <c r="B18" s="336" t="s">
        <v>117</v>
      </c>
      <c r="C18" s="336"/>
      <c r="D18" s="336"/>
      <c r="E18" s="336"/>
      <c r="F18" s="336"/>
      <c r="G18" s="336"/>
      <c r="H18" s="336"/>
      <c r="I18" s="336"/>
      <c r="J18" s="336"/>
      <c r="K18" s="336"/>
      <c r="L18" s="336"/>
      <c r="M18" s="336"/>
      <c r="N18" s="336"/>
      <c r="O18" s="336"/>
      <c r="P18" s="336"/>
      <c r="Q18" s="336"/>
      <c r="R18" s="336"/>
      <c r="S18" s="336"/>
    </row>
    <row r="19" spans="1:19" ht="20.25" customHeight="1">
      <c r="A19" s="56" t="s">
        <v>118</v>
      </c>
      <c r="B19" s="59" t="s">
        <v>119</v>
      </c>
      <c r="C19" s="59"/>
      <c r="D19" s="59"/>
      <c r="E19" s="59"/>
      <c r="F19" s="59"/>
      <c r="G19" s="59"/>
      <c r="H19" s="59"/>
      <c r="I19" s="59"/>
      <c r="J19" s="59"/>
      <c r="K19" s="59"/>
      <c r="L19" s="59"/>
      <c r="M19" s="59"/>
      <c r="N19" s="59"/>
      <c r="O19" s="59"/>
      <c r="P19" s="59"/>
      <c r="Q19" s="59"/>
      <c r="R19" s="59"/>
      <c r="S19" s="59"/>
    </row>
    <row r="20" spans="1:19" ht="20.25" customHeight="1">
      <c r="A20" s="56"/>
      <c r="B20" s="336" t="s">
        <v>176</v>
      </c>
      <c r="C20" s="336"/>
      <c r="D20" s="336"/>
      <c r="E20" s="336"/>
      <c r="F20" s="336"/>
      <c r="G20" s="336"/>
      <c r="H20" s="336"/>
      <c r="I20" s="336"/>
      <c r="J20" s="336"/>
      <c r="K20" s="336"/>
      <c r="L20" s="336"/>
      <c r="M20" s="336"/>
      <c r="N20" s="336"/>
      <c r="O20" s="336"/>
      <c r="P20" s="336"/>
      <c r="Q20" s="336"/>
      <c r="R20" s="336"/>
      <c r="S20" s="336"/>
    </row>
    <row r="21" spans="1:19" ht="20.25" customHeight="1">
      <c r="A21" s="56"/>
      <c r="B21" s="349" t="s">
        <v>120</v>
      </c>
      <c r="C21" s="349"/>
      <c r="D21" s="349"/>
      <c r="E21" s="349"/>
      <c r="F21" s="349"/>
      <c r="G21" s="349"/>
      <c r="H21" s="349"/>
      <c r="I21" s="349"/>
      <c r="J21" s="349"/>
      <c r="K21" s="349"/>
      <c r="L21" s="349"/>
      <c r="M21" s="349"/>
      <c r="N21" s="349"/>
      <c r="O21" s="349"/>
      <c r="P21" s="349"/>
      <c r="Q21" s="349"/>
      <c r="R21" s="349"/>
      <c r="S21" s="349"/>
    </row>
    <row r="22" spans="1:19" ht="20.25" customHeight="1">
      <c r="A22" s="56"/>
      <c r="B22" s="350" t="s">
        <v>121</v>
      </c>
      <c r="C22" s="350"/>
      <c r="D22" s="350"/>
      <c r="E22" s="350"/>
      <c r="F22" s="350"/>
      <c r="G22" s="350"/>
      <c r="H22" s="350"/>
      <c r="I22" s="350"/>
      <c r="J22" s="350"/>
      <c r="K22" s="350"/>
      <c r="L22" s="350"/>
      <c r="M22" s="350"/>
      <c r="N22" s="350"/>
      <c r="O22" s="350"/>
      <c r="P22" s="350"/>
      <c r="Q22" s="350"/>
      <c r="R22" s="350"/>
      <c r="S22" s="350"/>
    </row>
    <row r="23" spans="1:19" ht="20.25" customHeight="1">
      <c r="A23" s="56"/>
      <c r="B23" s="62" t="s">
        <v>122</v>
      </c>
      <c r="C23" s="62"/>
      <c r="D23" s="62"/>
      <c r="E23" s="62"/>
      <c r="F23" s="62"/>
      <c r="G23" s="62"/>
      <c r="H23" s="62"/>
      <c r="I23" s="62"/>
      <c r="J23" s="62"/>
      <c r="K23" s="62"/>
      <c r="L23" s="62"/>
      <c r="M23" s="62"/>
      <c r="N23" s="62"/>
      <c r="O23" s="62"/>
      <c r="P23" s="62"/>
      <c r="Q23" s="62"/>
      <c r="R23" s="62"/>
      <c r="S23" s="62"/>
    </row>
    <row r="24" spans="1:19" ht="7.5" customHeight="1">
      <c r="A24" s="56"/>
      <c r="B24" s="62"/>
      <c r="C24" s="62"/>
      <c r="D24" s="62"/>
      <c r="E24" s="62"/>
      <c r="F24" s="62"/>
      <c r="G24" s="62"/>
      <c r="H24" s="62"/>
      <c r="I24" s="62"/>
      <c r="J24" s="62"/>
      <c r="K24" s="62"/>
      <c r="L24" s="62"/>
      <c r="M24" s="62"/>
      <c r="N24" s="62"/>
      <c r="O24" s="62"/>
      <c r="P24" s="62"/>
      <c r="Q24" s="62"/>
      <c r="R24" s="62"/>
      <c r="S24" s="62"/>
    </row>
    <row r="25" spans="1:19" ht="21.75" customHeight="1">
      <c r="A25" s="205" t="s">
        <v>177</v>
      </c>
      <c r="B25" s="335" t="s">
        <v>178</v>
      </c>
      <c r="C25" s="335"/>
      <c r="D25" s="335"/>
      <c r="E25" s="335"/>
      <c r="F25" s="335"/>
      <c r="G25" s="335"/>
      <c r="H25" s="335"/>
      <c r="I25" s="335"/>
      <c r="J25" s="335"/>
      <c r="K25" s="335"/>
      <c r="L25" s="335"/>
      <c r="M25" s="335"/>
      <c r="N25" s="335"/>
      <c r="O25" s="335"/>
      <c r="P25" s="335"/>
      <c r="Q25" s="335"/>
      <c r="R25" s="335"/>
      <c r="S25" s="335"/>
    </row>
    <row r="26" spans="1:19" ht="23.25" customHeight="1">
      <c r="A26" s="56"/>
      <c r="B26" s="341" t="s">
        <v>123</v>
      </c>
      <c r="C26" s="341"/>
      <c r="D26" s="341"/>
      <c r="E26" s="341"/>
      <c r="F26" s="341"/>
      <c r="G26" s="341"/>
      <c r="H26" s="341"/>
      <c r="I26" s="341"/>
      <c r="J26" s="341"/>
      <c r="K26" s="341"/>
      <c r="L26" s="341"/>
      <c r="M26" s="341"/>
      <c r="N26" s="341"/>
      <c r="O26" s="341"/>
      <c r="P26" s="341"/>
      <c r="Q26" s="341"/>
      <c r="R26" s="341"/>
      <c r="S26" s="341"/>
    </row>
    <row r="27" spans="1:19" ht="23.25" customHeight="1">
      <c r="A27" s="56"/>
      <c r="B27" s="341" t="s">
        <v>124</v>
      </c>
      <c r="C27" s="341"/>
      <c r="D27" s="341"/>
      <c r="E27" s="341"/>
      <c r="F27" s="341"/>
      <c r="G27" s="341"/>
      <c r="H27" s="341"/>
      <c r="I27" s="341"/>
      <c r="J27" s="341"/>
      <c r="K27" s="341"/>
      <c r="L27" s="341"/>
      <c r="M27" s="341"/>
      <c r="N27" s="341"/>
      <c r="O27" s="341"/>
      <c r="P27" s="341"/>
      <c r="Q27" s="341"/>
      <c r="R27" s="341"/>
      <c r="S27" s="341"/>
    </row>
    <row r="28" spans="1:19" ht="7.5" customHeight="1">
      <c r="A28" s="56"/>
      <c r="B28" s="57"/>
      <c r="C28" s="57"/>
      <c r="D28" s="57"/>
      <c r="E28" s="57"/>
      <c r="F28" s="57"/>
      <c r="G28" s="57"/>
      <c r="H28" s="57"/>
      <c r="I28" s="57"/>
      <c r="J28" s="57"/>
      <c r="K28" s="57"/>
      <c r="L28" s="57"/>
      <c r="M28" s="57"/>
      <c r="N28" s="57"/>
      <c r="O28" s="57"/>
      <c r="P28" s="57"/>
      <c r="Q28" s="57"/>
      <c r="R28" s="57"/>
      <c r="S28" s="57"/>
    </row>
    <row r="29" spans="1:19" ht="23.25" customHeight="1">
      <c r="A29" s="56" t="s">
        <v>59</v>
      </c>
      <c r="B29" s="348" t="s">
        <v>125</v>
      </c>
      <c r="C29" s="348"/>
      <c r="D29" s="348"/>
      <c r="E29" s="348"/>
      <c r="F29" s="348"/>
      <c r="G29" s="348"/>
      <c r="H29" s="348"/>
      <c r="I29" s="348"/>
      <c r="J29" s="348"/>
      <c r="K29" s="348"/>
      <c r="L29" s="348"/>
      <c r="M29" s="348"/>
      <c r="N29" s="348"/>
      <c r="O29" s="348"/>
      <c r="P29" s="348"/>
      <c r="Q29" s="348"/>
      <c r="R29" s="348"/>
      <c r="S29" s="348"/>
    </row>
    <row r="30" spans="1:19" ht="23.25" customHeight="1">
      <c r="A30" s="56"/>
      <c r="B30" s="348" t="s">
        <v>126</v>
      </c>
      <c r="C30" s="348"/>
      <c r="D30" s="348"/>
      <c r="E30" s="348"/>
      <c r="F30" s="348"/>
      <c r="G30" s="348"/>
      <c r="H30" s="348"/>
      <c r="I30" s="348"/>
      <c r="J30" s="348"/>
      <c r="K30" s="348"/>
      <c r="L30" s="348"/>
      <c r="M30" s="348"/>
      <c r="N30" s="348"/>
      <c r="O30" s="348"/>
      <c r="P30" s="348"/>
      <c r="Q30" s="348"/>
      <c r="R30" s="348"/>
      <c r="S30" s="348"/>
    </row>
    <row r="31" spans="1:19" ht="7.5" customHeight="1">
      <c r="A31" s="56"/>
      <c r="B31" s="63"/>
      <c r="C31" s="63"/>
      <c r="D31" s="63"/>
      <c r="E31" s="63"/>
      <c r="F31" s="63"/>
      <c r="G31" s="63"/>
      <c r="H31" s="63"/>
      <c r="I31" s="63"/>
      <c r="J31" s="63"/>
      <c r="K31" s="63"/>
      <c r="L31" s="63"/>
      <c r="M31" s="63"/>
      <c r="N31" s="63"/>
      <c r="O31" s="63"/>
      <c r="P31" s="63"/>
      <c r="Q31" s="63"/>
      <c r="R31" s="63"/>
      <c r="S31" s="63"/>
    </row>
    <row r="32" spans="1:19" ht="20.25" customHeight="1">
      <c r="A32" s="56" t="s">
        <v>60</v>
      </c>
      <c r="B32" s="341" t="s">
        <v>179</v>
      </c>
      <c r="C32" s="341"/>
      <c r="D32" s="341"/>
      <c r="E32" s="341"/>
      <c r="F32" s="341"/>
      <c r="G32" s="341"/>
      <c r="H32" s="341"/>
      <c r="I32" s="341"/>
      <c r="J32" s="341"/>
      <c r="K32" s="341"/>
      <c r="L32" s="341"/>
      <c r="M32" s="341"/>
      <c r="N32" s="341"/>
      <c r="O32" s="341"/>
      <c r="P32" s="341"/>
      <c r="Q32" s="341"/>
      <c r="R32" s="341"/>
      <c r="S32" s="341"/>
    </row>
    <row r="33" spans="1:22" ht="20.25" customHeight="1">
      <c r="A33" s="56"/>
      <c r="B33" s="341" t="s">
        <v>127</v>
      </c>
      <c r="C33" s="341"/>
      <c r="D33" s="341"/>
      <c r="E33" s="341"/>
      <c r="F33" s="341"/>
      <c r="G33" s="341"/>
      <c r="H33" s="341"/>
      <c r="I33" s="341"/>
      <c r="J33" s="341"/>
      <c r="K33" s="341"/>
      <c r="L33" s="341"/>
      <c r="M33" s="341"/>
      <c r="N33" s="341"/>
      <c r="O33" s="341"/>
      <c r="P33" s="341"/>
      <c r="Q33" s="341"/>
      <c r="R33" s="341"/>
      <c r="S33" s="341"/>
    </row>
    <row r="34" spans="1:22" ht="8.25" customHeight="1">
      <c r="A34" s="56"/>
      <c r="B34" s="57"/>
      <c r="C34" s="57"/>
      <c r="D34" s="57"/>
      <c r="E34" s="57"/>
      <c r="F34" s="57"/>
      <c r="G34" s="57"/>
      <c r="H34" s="57"/>
      <c r="I34" s="57"/>
      <c r="J34" s="57"/>
      <c r="K34" s="57"/>
      <c r="L34" s="57"/>
      <c r="M34" s="57"/>
      <c r="N34" s="57"/>
      <c r="O34" s="57"/>
      <c r="P34" s="57"/>
      <c r="Q34" s="57"/>
      <c r="R34" s="57"/>
      <c r="S34" s="57"/>
    </row>
    <row r="35" spans="1:22" ht="20.25" customHeight="1">
      <c r="A35" s="56" t="s">
        <v>61</v>
      </c>
      <c r="B35" s="341" t="s">
        <v>128</v>
      </c>
      <c r="C35" s="341"/>
      <c r="D35" s="341"/>
      <c r="E35" s="341"/>
      <c r="F35" s="341"/>
      <c r="G35" s="341"/>
      <c r="H35" s="341"/>
      <c r="I35" s="341"/>
      <c r="J35" s="341"/>
      <c r="K35" s="341"/>
      <c r="L35" s="341"/>
      <c r="M35" s="341"/>
      <c r="N35" s="341"/>
      <c r="O35" s="341"/>
      <c r="P35" s="341"/>
      <c r="Q35" s="341"/>
      <c r="R35" s="341"/>
      <c r="S35" s="341"/>
      <c r="V35" s="64"/>
    </row>
    <row r="36" spans="1:22" ht="20.25" customHeight="1">
      <c r="A36" s="56"/>
      <c r="B36" s="57" t="s">
        <v>129</v>
      </c>
      <c r="C36" s="57"/>
      <c r="D36" s="57"/>
      <c r="E36" s="57"/>
      <c r="F36" s="57"/>
      <c r="G36" s="57"/>
      <c r="H36" s="57"/>
      <c r="I36" s="57"/>
      <c r="J36" s="57"/>
      <c r="K36" s="57"/>
      <c r="L36" s="57"/>
      <c r="M36" s="57"/>
      <c r="N36" s="57"/>
      <c r="O36" s="57"/>
      <c r="P36" s="57"/>
      <c r="Q36" s="57"/>
      <c r="R36" s="57"/>
      <c r="S36" s="57"/>
      <c r="V36" s="64"/>
    </row>
    <row r="37" spans="1:22" ht="8.25" customHeight="1">
      <c r="A37" s="56"/>
      <c r="B37" s="57"/>
      <c r="C37" s="57"/>
      <c r="D37" s="57"/>
      <c r="E37" s="57"/>
      <c r="F37" s="57"/>
      <c r="G37" s="57"/>
      <c r="H37" s="57"/>
      <c r="I37" s="57"/>
      <c r="J37" s="57"/>
      <c r="K37" s="57"/>
      <c r="L37" s="57"/>
      <c r="M37" s="57"/>
      <c r="N37" s="57"/>
      <c r="O37" s="57"/>
      <c r="P37" s="57"/>
      <c r="Q37" s="57"/>
      <c r="R37" s="57"/>
      <c r="S37" s="57"/>
      <c r="V37" s="64"/>
    </row>
    <row r="38" spans="1:22" ht="20.25" customHeight="1">
      <c r="A38" s="65" t="s">
        <v>63</v>
      </c>
      <c r="B38" s="345" t="s">
        <v>130</v>
      </c>
      <c r="C38" s="345"/>
      <c r="D38" s="345"/>
      <c r="E38" s="345"/>
      <c r="F38" s="345"/>
      <c r="G38" s="345"/>
      <c r="H38" s="345"/>
      <c r="I38" s="345"/>
      <c r="J38" s="345"/>
      <c r="K38" s="345"/>
      <c r="L38" s="345"/>
      <c r="M38" s="345"/>
      <c r="N38" s="345"/>
      <c r="O38" s="345"/>
      <c r="P38" s="345"/>
      <c r="Q38" s="345"/>
      <c r="R38" s="345"/>
      <c r="S38" s="345"/>
      <c r="V38" s="64"/>
    </row>
    <row r="39" spans="1:22" ht="18" customHeight="1">
      <c r="A39" s="65"/>
      <c r="B39" s="345" t="s">
        <v>131</v>
      </c>
      <c r="C39" s="345"/>
      <c r="D39" s="345"/>
      <c r="E39" s="345"/>
      <c r="F39" s="345"/>
      <c r="G39" s="345"/>
      <c r="H39" s="345"/>
      <c r="I39" s="345"/>
      <c r="J39" s="345"/>
      <c r="K39" s="345"/>
      <c r="L39" s="345"/>
      <c r="M39" s="345"/>
      <c r="N39" s="345"/>
      <c r="O39" s="345"/>
      <c r="P39" s="345"/>
      <c r="Q39" s="345"/>
      <c r="R39" s="345"/>
      <c r="S39" s="345"/>
      <c r="V39" s="64"/>
    </row>
    <row r="40" spans="1:22" ht="16.5" customHeight="1">
      <c r="A40" s="65"/>
      <c r="B40" s="345" t="s">
        <v>132</v>
      </c>
      <c r="C40" s="345"/>
      <c r="D40" s="345"/>
      <c r="E40" s="345"/>
      <c r="F40" s="345"/>
      <c r="G40" s="345"/>
      <c r="H40" s="345"/>
      <c r="I40" s="345"/>
      <c r="J40" s="345"/>
      <c r="K40" s="345"/>
      <c r="L40" s="345"/>
      <c r="M40" s="345"/>
      <c r="N40" s="345"/>
      <c r="O40" s="345"/>
      <c r="P40" s="345"/>
      <c r="Q40" s="345"/>
      <c r="R40" s="345"/>
      <c r="S40" s="345"/>
      <c r="V40" s="64"/>
    </row>
    <row r="41" spans="1:22" ht="18.75" customHeight="1">
      <c r="A41" s="65"/>
      <c r="B41" s="334" t="s">
        <v>180</v>
      </c>
      <c r="C41" s="334"/>
      <c r="D41" s="334"/>
      <c r="E41" s="334"/>
      <c r="F41" s="334"/>
      <c r="G41" s="334"/>
      <c r="H41" s="334"/>
      <c r="I41" s="334"/>
      <c r="J41" s="334"/>
      <c r="K41" s="334"/>
      <c r="L41" s="334"/>
      <c r="M41" s="334"/>
      <c r="N41" s="334"/>
      <c r="O41" s="334"/>
      <c r="P41" s="334"/>
      <c r="Q41" s="334"/>
      <c r="R41" s="334"/>
      <c r="S41" s="334"/>
      <c r="V41" s="64"/>
    </row>
    <row r="42" spans="1:22" ht="20.25" customHeight="1">
      <c r="A42" s="65"/>
      <c r="B42" s="334" t="s">
        <v>133</v>
      </c>
      <c r="C42" s="334"/>
      <c r="D42" s="334"/>
      <c r="E42" s="334"/>
      <c r="F42" s="334"/>
      <c r="G42" s="334"/>
      <c r="H42" s="334"/>
      <c r="I42" s="334"/>
      <c r="J42" s="334"/>
      <c r="K42" s="334"/>
      <c r="L42" s="334"/>
      <c r="M42" s="334"/>
      <c r="N42" s="334"/>
      <c r="O42" s="334"/>
      <c r="P42" s="334"/>
      <c r="Q42" s="334"/>
      <c r="R42" s="334"/>
      <c r="S42" s="334"/>
      <c r="V42" s="64"/>
    </row>
    <row r="43" spans="1:22" ht="19.5" customHeight="1">
      <c r="A43" s="56"/>
      <c r="B43" s="335" t="s">
        <v>181</v>
      </c>
      <c r="C43" s="335"/>
      <c r="D43" s="335"/>
      <c r="E43" s="335"/>
      <c r="F43" s="335"/>
      <c r="G43" s="335"/>
      <c r="H43" s="335"/>
      <c r="I43" s="335"/>
      <c r="J43" s="335"/>
      <c r="K43" s="335"/>
      <c r="L43" s="335"/>
      <c r="M43" s="335"/>
      <c r="N43" s="335"/>
      <c r="O43" s="335"/>
      <c r="P43" s="335"/>
      <c r="Q43" s="335"/>
      <c r="R43" s="335"/>
      <c r="S43" s="335"/>
      <c r="V43" s="64"/>
    </row>
    <row r="44" spans="1:22" ht="13.5" customHeight="1">
      <c r="A44" s="339">
        <v>2</v>
      </c>
      <c r="B44" s="339"/>
      <c r="C44" s="339"/>
      <c r="D44" s="339"/>
      <c r="E44" s="339"/>
      <c r="F44" s="339"/>
      <c r="G44" s="339"/>
      <c r="H44" s="339"/>
      <c r="I44" s="339"/>
      <c r="J44" s="339"/>
      <c r="K44" s="339"/>
      <c r="L44" s="339"/>
      <c r="M44" s="339"/>
      <c r="N44" s="339"/>
      <c r="O44" s="339"/>
      <c r="P44" s="339"/>
      <c r="Q44" s="339"/>
      <c r="R44" s="339"/>
      <c r="S44" s="339"/>
      <c r="V44" s="64"/>
    </row>
    <row r="45" spans="1:22" ht="50.25" customHeight="1">
      <c r="A45" s="65" t="s">
        <v>134</v>
      </c>
      <c r="B45" s="342" t="s">
        <v>182</v>
      </c>
      <c r="C45" s="342"/>
      <c r="D45" s="342"/>
      <c r="E45" s="342"/>
      <c r="F45" s="342"/>
      <c r="G45" s="342"/>
      <c r="H45" s="342"/>
      <c r="I45" s="342"/>
      <c r="J45" s="342"/>
      <c r="K45" s="342"/>
      <c r="L45" s="342"/>
      <c r="M45" s="342"/>
      <c r="N45" s="342"/>
      <c r="O45" s="342"/>
      <c r="P45" s="342"/>
      <c r="Q45" s="342"/>
      <c r="R45" s="342"/>
      <c r="S45" s="342"/>
      <c r="V45" s="64"/>
    </row>
    <row r="46" spans="1:22" ht="7.5" customHeight="1">
      <c r="A46" s="66"/>
      <c r="B46" s="67"/>
      <c r="C46" s="67"/>
      <c r="D46" s="67"/>
      <c r="E46" s="67"/>
      <c r="F46" s="67"/>
      <c r="G46" s="67"/>
      <c r="H46" s="67"/>
      <c r="I46" s="67"/>
      <c r="J46" s="67"/>
      <c r="K46" s="67"/>
      <c r="L46" s="67"/>
      <c r="M46" s="67"/>
      <c r="N46" s="67"/>
      <c r="O46" s="67"/>
      <c r="P46" s="67"/>
      <c r="Q46" s="67"/>
      <c r="R46" s="67"/>
      <c r="S46" s="67"/>
      <c r="V46" s="64"/>
    </row>
    <row r="47" spans="1:22" ht="20.25" customHeight="1">
      <c r="A47" s="56" t="s">
        <v>135</v>
      </c>
      <c r="B47" s="341" t="s">
        <v>136</v>
      </c>
      <c r="C47" s="341"/>
      <c r="D47" s="341"/>
      <c r="E47" s="341"/>
      <c r="F47" s="341"/>
      <c r="G47" s="341"/>
      <c r="H47" s="341"/>
      <c r="I47" s="341"/>
      <c r="J47" s="341"/>
      <c r="K47" s="341"/>
      <c r="L47" s="341"/>
      <c r="M47" s="341"/>
      <c r="N47" s="341"/>
      <c r="O47" s="341"/>
      <c r="P47" s="341"/>
      <c r="Q47" s="341"/>
      <c r="R47" s="341"/>
      <c r="S47" s="341"/>
    </row>
    <row r="48" spans="1:22" ht="10.5" customHeight="1">
      <c r="A48" s="56"/>
      <c r="B48" s="57"/>
      <c r="C48" s="57"/>
      <c r="D48" s="57"/>
      <c r="E48" s="57"/>
      <c r="F48" s="57"/>
      <c r="G48" s="57"/>
      <c r="H48" s="57"/>
      <c r="I48" s="57"/>
      <c r="J48" s="57"/>
      <c r="K48" s="57"/>
      <c r="L48" s="57"/>
      <c r="M48" s="57"/>
      <c r="N48" s="57"/>
      <c r="O48" s="57"/>
      <c r="P48" s="57"/>
      <c r="Q48" s="57"/>
      <c r="R48" s="57"/>
      <c r="S48" s="57"/>
    </row>
    <row r="49" spans="1:19" ht="20.25" customHeight="1">
      <c r="A49" s="56" t="s">
        <v>137</v>
      </c>
      <c r="B49" s="341" t="s">
        <v>138</v>
      </c>
      <c r="C49" s="341"/>
      <c r="D49" s="341"/>
      <c r="E49" s="341"/>
      <c r="F49" s="341"/>
      <c r="G49" s="341"/>
      <c r="H49" s="341"/>
      <c r="I49" s="341"/>
      <c r="J49" s="341"/>
      <c r="K49" s="341"/>
      <c r="L49" s="341"/>
      <c r="M49" s="341"/>
      <c r="N49" s="341"/>
      <c r="O49" s="341"/>
      <c r="P49" s="341"/>
      <c r="Q49" s="341"/>
      <c r="R49" s="341"/>
      <c r="S49" s="341"/>
    </row>
    <row r="50" spans="1:19" ht="7.5" customHeight="1">
      <c r="A50" s="68"/>
      <c r="B50" s="344"/>
      <c r="C50" s="344"/>
      <c r="D50" s="344"/>
      <c r="E50" s="344"/>
      <c r="F50" s="344"/>
      <c r="G50" s="344"/>
      <c r="H50" s="344"/>
      <c r="I50" s="344"/>
      <c r="J50" s="344"/>
      <c r="K50" s="344"/>
      <c r="L50" s="344"/>
      <c r="M50" s="344"/>
      <c r="N50" s="344"/>
      <c r="O50" s="344"/>
      <c r="P50" s="344"/>
      <c r="Q50" s="344"/>
      <c r="R50" s="344"/>
      <c r="S50" s="344"/>
    </row>
    <row r="51" spans="1:19" ht="20.25" customHeight="1">
      <c r="A51" s="205" t="s">
        <v>139</v>
      </c>
      <c r="B51" s="338" t="s">
        <v>140</v>
      </c>
      <c r="C51" s="338"/>
      <c r="D51" s="338"/>
      <c r="E51" s="338"/>
      <c r="F51" s="338"/>
      <c r="G51" s="338"/>
      <c r="H51" s="338"/>
      <c r="I51" s="338"/>
      <c r="J51" s="338"/>
      <c r="K51" s="338"/>
      <c r="L51" s="338"/>
      <c r="M51" s="338"/>
      <c r="N51" s="338"/>
      <c r="O51" s="338"/>
      <c r="P51" s="338"/>
      <c r="Q51" s="338"/>
      <c r="R51" s="338"/>
      <c r="S51" s="338"/>
    </row>
    <row r="52" spans="1:19" ht="7.5" customHeight="1">
      <c r="A52" s="205"/>
      <c r="B52" s="69"/>
      <c r="C52" s="69"/>
      <c r="D52" s="69"/>
      <c r="E52" s="69"/>
      <c r="F52" s="69"/>
      <c r="G52" s="69"/>
      <c r="H52" s="69"/>
      <c r="I52" s="69"/>
      <c r="J52" s="69"/>
      <c r="K52" s="69"/>
      <c r="L52" s="69"/>
      <c r="M52" s="69"/>
      <c r="N52" s="69"/>
      <c r="O52" s="69"/>
      <c r="P52" s="69"/>
      <c r="Q52" s="69"/>
      <c r="R52" s="69"/>
      <c r="S52" s="69"/>
    </row>
    <row r="53" spans="1:19" ht="25.5" customHeight="1">
      <c r="A53" s="205" t="s">
        <v>141</v>
      </c>
      <c r="B53" s="340" t="s">
        <v>142</v>
      </c>
      <c r="C53" s="341"/>
      <c r="D53" s="341"/>
      <c r="E53" s="341"/>
      <c r="F53" s="341"/>
      <c r="G53" s="341"/>
      <c r="H53" s="341"/>
      <c r="I53" s="341"/>
      <c r="J53" s="341"/>
      <c r="K53" s="341"/>
      <c r="L53" s="341"/>
      <c r="M53" s="341"/>
      <c r="N53" s="341"/>
      <c r="O53" s="341"/>
      <c r="P53" s="341"/>
      <c r="Q53" s="341"/>
      <c r="R53" s="341"/>
      <c r="S53" s="341"/>
    </row>
    <row r="54" spans="1:19" ht="7.5" customHeight="1">
      <c r="A54" s="68"/>
      <c r="B54" s="70"/>
      <c r="C54" s="57"/>
      <c r="D54" s="57"/>
      <c r="E54" s="57"/>
      <c r="F54" s="57"/>
      <c r="G54" s="57"/>
      <c r="H54" s="57"/>
      <c r="I54" s="57"/>
      <c r="J54" s="57"/>
      <c r="K54" s="57"/>
      <c r="L54" s="57"/>
      <c r="M54" s="57"/>
      <c r="N54" s="57"/>
      <c r="O54" s="57"/>
      <c r="P54" s="57"/>
      <c r="Q54" s="57"/>
      <c r="R54" s="57"/>
      <c r="S54" s="57"/>
    </row>
    <row r="55" spans="1:19" ht="50.25" customHeight="1">
      <c r="A55" s="71" t="s">
        <v>143</v>
      </c>
      <c r="B55" s="342" t="s">
        <v>144</v>
      </c>
      <c r="C55" s="342"/>
      <c r="D55" s="342"/>
      <c r="E55" s="342"/>
      <c r="F55" s="342"/>
      <c r="G55" s="342"/>
      <c r="H55" s="342"/>
      <c r="I55" s="342"/>
      <c r="J55" s="342"/>
      <c r="K55" s="342"/>
      <c r="L55" s="342"/>
      <c r="M55" s="342"/>
      <c r="N55" s="342"/>
      <c r="O55" s="342"/>
      <c r="P55" s="342"/>
      <c r="Q55" s="342"/>
      <c r="R55" s="342"/>
      <c r="S55" s="342"/>
    </row>
    <row r="56" spans="1:19" ht="7.5" customHeight="1">
      <c r="A56" s="72"/>
      <c r="B56" s="73"/>
      <c r="C56" s="73"/>
      <c r="D56" s="73"/>
      <c r="E56" s="73"/>
      <c r="F56" s="73"/>
      <c r="G56" s="73"/>
      <c r="H56" s="73"/>
      <c r="I56" s="73"/>
      <c r="J56" s="73"/>
      <c r="K56" s="73"/>
      <c r="L56" s="73"/>
      <c r="M56" s="73"/>
      <c r="N56" s="73"/>
      <c r="O56" s="73"/>
      <c r="P56" s="73"/>
      <c r="Q56" s="73"/>
      <c r="R56" s="73"/>
      <c r="S56" s="73"/>
    </row>
    <row r="57" spans="1:19" ht="31.5" customHeight="1">
      <c r="A57" s="72" t="s">
        <v>145</v>
      </c>
      <c r="B57" s="342" t="s">
        <v>183</v>
      </c>
      <c r="C57" s="342"/>
      <c r="D57" s="342"/>
      <c r="E57" s="342"/>
      <c r="F57" s="342"/>
      <c r="G57" s="342"/>
      <c r="H57" s="342"/>
      <c r="I57" s="342"/>
      <c r="J57" s="342"/>
      <c r="K57" s="342"/>
      <c r="L57" s="342"/>
      <c r="M57" s="342"/>
      <c r="N57" s="342"/>
      <c r="O57" s="342"/>
      <c r="P57" s="342"/>
      <c r="Q57" s="342"/>
      <c r="R57" s="342"/>
      <c r="S57" s="342"/>
    </row>
    <row r="58" spans="1:19" ht="7.5" customHeight="1">
      <c r="A58" s="72"/>
      <c r="B58" s="74"/>
      <c r="C58" s="74"/>
      <c r="D58" s="74"/>
      <c r="E58" s="74"/>
      <c r="F58" s="74"/>
      <c r="G58" s="74"/>
      <c r="H58" s="74"/>
      <c r="I58" s="74"/>
      <c r="J58" s="74"/>
      <c r="K58" s="74"/>
      <c r="L58" s="74"/>
      <c r="M58" s="74"/>
      <c r="N58" s="74"/>
      <c r="O58" s="74"/>
      <c r="P58" s="74"/>
      <c r="Q58" s="74"/>
      <c r="R58" s="74"/>
      <c r="S58" s="74"/>
    </row>
    <row r="59" spans="1:19" ht="20.25" customHeight="1">
      <c r="A59" s="72" t="s">
        <v>146</v>
      </c>
      <c r="B59" s="343" t="s">
        <v>149</v>
      </c>
      <c r="C59" s="343"/>
      <c r="D59" s="343"/>
      <c r="E59" s="343"/>
      <c r="F59" s="343"/>
      <c r="G59" s="343"/>
      <c r="H59" s="343"/>
      <c r="I59" s="343"/>
      <c r="J59" s="343"/>
      <c r="K59" s="343"/>
      <c r="L59" s="343"/>
      <c r="M59" s="343"/>
      <c r="N59" s="343"/>
      <c r="O59" s="343"/>
      <c r="P59" s="343"/>
      <c r="Q59" s="343"/>
      <c r="R59" s="343"/>
      <c r="S59" s="343"/>
    </row>
    <row r="60" spans="1:19" ht="20.25" customHeight="1">
      <c r="B60" s="336" t="s">
        <v>184</v>
      </c>
      <c r="C60" s="336"/>
      <c r="D60" s="336"/>
      <c r="E60" s="336"/>
      <c r="F60" s="336"/>
      <c r="G60" s="336"/>
      <c r="H60" s="336"/>
      <c r="I60" s="336"/>
      <c r="J60" s="336"/>
      <c r="K60" s="336"/>
      <c r="L60" s="336"/>
      <c r="M60" s="336"/>
      <c r="N60" s="336"/>
      <c r="O60" s="336"/>
      <c r="P60" s="336"/>
      <c r="Q60" s="336"/>
      <c r="R60" s="336"/>
      <c r="S60" s="336"/>
    </row>
    <row r="61" spans="1:19" ht="8.25" customHeight="1">
      <c r="B61" s="337"/>
      <c r="C61" s="337"/>
      <c r="D61" s="337"/>
      <c r="E61" s="337"/>
      <c r="F61" s="337"/>
      <c r="G61" s="337"/>
      <c r="H61" s="337"/>
      <c r="I61" s="337"/>
      <c r="J61" s="337"/>
      <c r="K61" s="337"/>
      <c r="L61" s="337"/>
      <c r="M61" s="337"/>
      <c r="N61" s="337"/>
      <c r="O61" s="337"/>
      <c r="P61" s="337"/>
      <c r="Q61" s="337"/>
      <c r="R61" s="337"/>
      <c r="S61" s="337"/>
    </row>
    <row r="62" spans="1:19" ht="20.25" customHeight="1">
      <c r="A62" s="55" t="s">
        <v>147</v>
      </c>
      <c r="B62" s="338" t="s">
        <v>148</v>
      </c>
      <c r="C62" s="338"/>
      <c r="D62" s="338"/>
      <c r="E62" s="338"/>
      <c r="F62" s="338"/>
      <c r="G62" s="338"/>
      <c r="H62" s="338"/>
      <c r="I62" s="338"/>
      <c r="J62" s="338"/>
      <c r="K62" s="338"/>
      <c r="L62" s="338"/>
      <c r="M62" s="338"/>
      <c r="N62" s="338"/>
      <c r="O62" s="338"/>
      <c r="P62" s="338"/>
      <c r="Q62" s="338"/>
      <c r="R62" s="338"/>
      <c r="S62" s="338"/>
    </row>
    <row r="63" spans="1:19" ht="9" customHeight="1"/>
    <row r="64" spans="1:19" ht="20.25" customHeight="1">
      <c r="A64" s="58" t="s">
        <v>185</v>
      </c>
      <c r="B64" s="341" t="s">
        <v>186</v>
      </c>
      <c r="C64" s="341"/>
      <c r="D64" s="341"/>
      <c r="E64" s="341"/>
      <c r="F64" s="341"/>
      <c r="G64" s="341"/>
      <c r="H64" s="341"/>
      <c r="I64" s="341"/>
      <c r="J64" s="341"/>
      <c r="K64" s="341"/>
      <c r="L64" s="341"/>
      <c r="M64" s="341"/>
      <c r="N64" s="341"/>
      <c r="O64" s="341"/>
      <c r="P64" s="341"/>
      <c r="Q64" s="341"/>
      <c r="R64" s="341"/>
      <c r="S64" s="341"/>
    </row>
    <row r="65" spans="2:19" ht="16.5">
      <c r="B65" s="341" t="s">
        <v>187</v>
      </c>
      <c r="C65" s="341"/>
      <c r="D65" s="341"/>
      <c r="E65" s="341"/>
      <c r="F65" s="341"/>
      <c r="G65" s="341"/>
      <c r="H65" s="341"/>
      <c r="I65" s="341"/>
      <c r="J65" s="341"/>
      <c r="K65" s="341"/>
      <c r="L65" s="341"/>
      <c r="M65" s="341"/>
      <c r="N65" s="341"/>
      <c r="O65" s="341"/>
      <c r="P65" s="341"/>
      <c r="Q65" s="341"/>
      <c r="R65" s="341"/>
      <c r="S65" s="341"/>
    </row>
  </sheetData>
  <mergeCells count="41">
    <mergeCell ref="B64:S64"/>
    <mergeCell ref="B65:S65"/>
    <mergeCell ref="B21:S21"/>
    <mergeCell ref="B8:S8"/>
    <mergeCell ref="B10:S10"/>
    <mergeCell ref="B16:S16"/>
    <mergeCell ref="B18:S18"/>
    <mergeCell ref="B20:S20"/>
    <mergeCell ref="B22:S22"/>
    <mergeCell ref="B25:S25"/>
    <mergeCell ref="B26:S26"/>
    <mergeCell ref="B27:S27"/>
    <mergeCell ref="B29:S29"/>
    <mergeCell ref="B30:S30"/>
    <mergeCell ref="B32:S32"/>
    <mergeCell ref="B33:S33"/>
    <mergeCell ref="B1:S1"/>
    <mergeCell ref="B2:S2"/>
    <mergeCell ref="A3:S3"/>
    <mergeCell ref="B5:S5"/>
    <mergeCell ref="B6:S6"/>
    <mergeCell ref="B35:S35"/>
    <mergeCell ref="B38:S38"/>
    <mergeCell ref="B39:S39"/>
    <mergeCell ref="B40:S40"/>
    <mergeCell ref="B41:S41"/>
    <mergeCell ref="B42:S42"/>
    <mergeCell ref="B43:S43"/>
    <mergeCell ref="B60:S60"/>
    <mergeCell ref="B61:S61"/>
    <mergeCell ref="B62:S62"/>
    <mergeCell ref="A44:S44"/>
    <mergeCell ref="B53:S53"/>
    <mergeCell ref="B55:S55"/>
    <mergeCell ref="B57:S57"/>
    <mergeCell ref="B59:S59"/>
    <mergeCell ref="B45:S45"/>
    <mergeCell ref="B47:S47"/>
    <mergeCell ref="B49:S49"/>
    <mergeCell ref="B50:S50"/>
    <mergeCell ref="B51:S51"/>
  </mergeCells>
  <pageMargins left="0" right="0" top="0" bottom="0" header="0" footer="0"/>
  <pageSetup paperSize="9" scale="75" orientation="landscape" r:id="rId1"/>
</worksheet>
</file>

<file path=xl/worksheets/sheet2.xml><?xml version="1.0" encoding="utf-8"?>
<worksheet xmlns="http://schemas.openxmlformats.org/spreadsheetml/2006/main" xmlns:r="http://schemas.openxmlformats.org/officeDocument/2006/relationships">
  <dimension ref="A1:FR74"/>
  <sheetViews>
    <sheetView view="pageBreakPreview" zoomScale="65" zoomScaleNormal="72" zoomScaleSheetLayoutView="65" workbookViewId="0">
      <pane xSplit="4" ySplit="8" topLeftCell="E51" activePane="bottomRight" state="frozen"/>
      <selection pane="topRight" activeCell="E1" sqref="E1"/>
      <selection pane="bottomLeft" activeCell="A9" sqref="A9"/>
      <selection pane="bottomRight" activeCell="C2" sqref="C2:C5"/>
    </sheetView>
  </sheetViews>
  <sheetFormatPr defaultColWidth="8.85546875" defaultRowHeight="15"/>
  <cols>
    <col min="1" max="1" width="4.42578125" style="3" customWidth="1"/>
    <col min="2" max="2" width="11.28515625" style="3" customWidth="1"/>
    <col min="3" max="3" width="79.28515625" style="3" customWidth="1"/>
    <col min="4" max="4" width="9.5703125" style="3" customWidth="1"/>
    <col min="5" max="5" width="12.7109375" style="3" customWidth="1"/>
    <col min="6" max="6" width="11.7109375" style="3" customWidth="1"/>
    <col min="7" max="7" width="10.5703125" style="3" customWidth="1"/>
    <col min="8" max="8" width="11.7109375" style="3" customWidth="1"/>
    <col min="9" max="9" width="7.85546875" style="3" customWidth="1"/>
    <col min="10" max="10" width="8.28515625" style="3" customWidth="1"/>
    <col min="11" max="14" width="10" style="3" customWidth="1"/>
    <col min="15" max="15" width="11" style="3" customWidth="1"/>
    <col min="16" max="16" width="10" style="3" customWidth="1"/>
    <col min="17" max="17" width="10.42578125" style="3" customWidth="1"/>
    <col min="18" max="18" width="10.28515625" style="3" customWidth="1"/>
    <col min="19" max="19" width="11.28515625" style="3" customWidth="1"/>
    <col min="20" max="23" width="9.140625" style="3" customWidth="1"/>
    <col min="24" max="24" width="11" style="3" customWidth="1"/>
    <col min="25" max="26" width="9.140625" style="3" customWidth="1"/>
    <col min="27" max="27" width="11.28515625" style="3" customWidth="1"/>
    <col min="28" max="28" width="11" style="3" customWidth="1"/>
    <col min="29" max="29" width="11.85546875" style="3" customWidth="1"/>
    <col min="30" max="30" width="11.7109375" style="3" customWidth="1"/>
    <col min="31" max="31" width="11" style="3" customWidth="1"/>
    <col min="32" max="32" width="11.28515625" style="3" customWidth="1"/>
    <col min="33" max="37" width="10.7109375" style="3" customWidth="1"/>
    <col min="38" max="38" width="10.5703125" style="3" customWidth="1"/>
    <col min="39" max="39" width="8.5703125" style="3" customWidth="1"/>
    <col min="40" max="40" width="11.140625" style="3" customWidth="1"/>
    <col min="41" max="41" width="10.28515625" style="3" customWidth="1"/>
    <col min="42" max="42" width="10.42578125" style="3" customWidth="1"/>
    <col min="43" max="43" width="10.140625" style="3" customWidth="1"/>
    <col min="44" max="46" width="9.7109375" style="3" customWidth="1"/>
    <col min="47" max="47" width="11" style="3" customWidth="1"/>
    <col min="48" max="48" width="9.7109375" style="3" customWidth="1"/>
    <col min="49" max="49" width="8.7109375" style="3" customWidth="1"/>
    <col min="50" max="50" width="10.140625" style="3" customWidth="1"/>
    <col min="51" max="51" width="12.28515625" style="3" customWidth="1"/>
    <col min="52" max="52" width="11.28515625" style="3" customWidth="1"/>
    <col min="53" max="53" width="12.140625" style="3" customWidth="1"/>
    <col min="54" max="54" width="11.85546875" style="3" customWidth="1"/>
    <col min="55" max="55" width="11.5703125" style="3" customWidth="1"/>
    <col min="56" max="56" width="12.85546875" style="3" customWidth="1"/>
    <col min="57" max="57" width="13.85546875" style="3" customWidth="1"/>
    <col min="58" max="58" width="13.5703125" style="3" customWidth="1"/>
    <col min="59" max="59" width="14.28515625" style="3" customWidth="1"/>
    <col min="60" max="61" width="10.28515625" style="3" customWidth="1"/>
    <col min="62" max="62" width="12.140625" style="3" customWidth="1"/>
    <col min="63" max="63" width="13.28515625" style="3" customWidth="1"/>
    <col min="64" max="64" width="10.28515625" style="3" customWidth="1"/>
    <col min="65" max="65" width="10.7109375" style="3" customWidth="1"/>
    <col min="66" max="66" width="11" style="3" customWidth="1"/>
    <col min="67" max="67" width="11.28515625" style="3" customWidth="1"/>
    <col min="68" max="69" width="11.140625" style="3" customWidth="1"/>
    <col min="70" max="70" width="9.42578125" style="3" customWidth="1"/>
    <col min="71" max="71" width="12.28515625" style="3" customWidth="1"/>
    <col min="72" max="72" width="8.42578125" style="3" customWidth="1"/>
    <col min="73" max="73" width="8.28515625" style="3" customWidth="1"/>
    <col min="74" max="74" width="7.7109375" style="3" customWidth="1"/>
    <col min="75" max="75" width="11.28515625" style="3" customWidth="1"/>
    <col min="76" max="76" width="13.85546875" style="3" customWidth="1"/>
    <col min="77" max="77" width="11" style="3" customWidth="1"/>
    <col min="78" max="78" width="12.7109375" style="3" customWidth="1"/>
    <col min="79" max="79" width="11" style="3" customWidth="1"/>
    <col min="80" max="82" width="10.42578125" style="3" customWidth="1"/>
    <col min="83" max="83" width="12" style="3" customWidth="1"/>
    <col min="84" max="84" width="11" style="3" customWidth="1"/>
    <col min="85" max="87" width="10.42578125" style="3" customWidth="1"/>
    <col min="88" max="89" width="10.5703125" style="3" customWidth="1"/>
    <col min="90" max="90" width="13.42578125" style="3" customWidth="1"/>
    <col min="91" max="91" width="11.140625" style="3" customWidth="1"/>
    <col min="92" max="92" width="13.28515625" style="3" customWidth="1"/>
    <col min="93" max="93" width="15.7109375" style="3" customWidth="1"/>
    <col min="94" max="94" width="9.7109375" style="3" customWidth="1"/>
    <col min="95" max="95" width="11.7109375" style="3" customWidth="1"/>
    <col min="96" max="96" width="9.5703125" style="3" customWidth="1"/>
    <col min="97" max="97" width="10" style="3" customWidth="1"/>
    <col min="98" max="99" width="10.28515625" style="3" customWidth="1"/>
    <col min="100" max="100" width="9.42578125" style="3" customWidth="1"/>
    <col min="101" max="101" width="10.42578125" style="3" customWidth="1"/>
    <col min="102" max="102" width="9.5703125" style="3" customWidth="1"/>
    <col min="103" max="103" width="9.42578125" style="3" customWidth="1"/>
    <col min="104" max="104" width="10" style="3" customWidth="1"/>
    <col min="105" max="105" width="10.7109375" style="3" customWidth="1"/>
    <col min="106" max="106" width="11" style="3" customWidth="1"/>
    <col min="107" max="107" width="11.140625" style="3" customWidth="1"/>
    <col min="108" max="16384" width="8.85546875" style="3"/>
  </cols>
  <sheetData>
    <row r="1" spans="1:174" s="87" customFormat="1" ht="21.75" customHeight="1" thickBot="1">
      <c r="A1" s="414" t="s">
        <v>65</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c r="BO1" s="414"/>
      <c r="BP1" s="414"/>
      <c r="BQ1" s="414"/>
      <c r="BR1" s="414"/>
      <c r="BS1" s="414"/>
      <c r="BT1" s="414"/>
      <c r="BU1" s="414"/>
      <c r="BV1" s="414"/>
      <c r="BW1" s="414"/>
      <c r="BX1" s="414"/>
      <c r="BY1" s="414"/>
      <c r="BZ1" s="414"/>
      <c r="CA1" s="414"/>
      <c r="CB1" s="414"/>
      <c r="CC1" s="414"/>
      <c r="CD1" s="414"/>
      <c r="CE1" s="414"/>
      <c r="CF1" s="414"/>
      <c r="CG1" s="414"/>
      <c r="CH1" s="414"/>
      <c r="CI1" s="414"/>
      <c r="CJ1" s="414"/>
      <c r="CK1" s="414"/>
      <c r="CL1" s="414"/>
      <c r="CM1" s="414"/>
      <c r="CN1" s="414"/>
      <c r="CO1" s="414"/>
      <c r="CP1" s="414"/>
      <c r="CQ1" s="414"/>
      <c r="CR1" s="414"/>
      <c r="CS1" s="414"/>
      <c r="CT1" s="414"/>
      <c r="CU1" s="414"/>
      <c r="CV1" s="414"/>
      <c r="CW1" s="414"/>
      <c r="CX1" s="414"/>
      <c r="CY1" s="414"/>
      <c r="CZ1" s="142"/>
      <c r="DA1" s="141"/>
      <c r="DB1" s="141"/>
      <c r="DC1" s="141"/>
      <c r="DD1" s="141"/>
      <c r="DE1" s="141"/>
      <c r="DF1" s="141"/>
      <c r="DG1" s="141"/>
      <c r="DH1" s="141"/>
      <c r="DI1" s="141"/>
      <c r="DJ1" s="141"/>
      <c r="DK1" s="141"/>
      <c r="DL1" s="141"/>
      <c r="DM1" s="141"/>
      <c r="DN1" s="141"/>
      <c r="DO1" s="141"/>
      <c r="DP1" s="141"/>
      <c r="DQ1" s="141"/>
      <c r="DR1" s="141"/>
      <c r="DS1" s="141"/>
      <c r="DT1" s="141"/>
      <c r="DU1" s="141"/>
      <c r="DV1" s="141"/>
      <c r="DW1" s="141"/>
      <c r="DX1" s="141"/>
      <c r="DY1" s="141"/>
      <c r="DZ1" s="141"/>
      <c r="EA1" s="141"/>
      <c r="EB1" s="141"/>
      <c r="EC1" s="141"/>
      <c r="ED1" s="141"/>
      <c r="EE1" s="141"/>
      <c r="EF1" s="141"/>
      <c r="EG1" s="141"/>
      <c r="EH1" s="141"/>
      <c r="EI1" s="141"/>
      <c r="EJ1" s="141"/>
      <c r="EK1" s="141"/>
      <c r="EL1" s="141"/>
      <c r="EM1" s="141"/>
      <c r="EN1" s="141"/>
      <c r="EO1" s="141"/>
      <c r="EP1" s="141"/>
      <c r="EQ1" s="141"/>
      <c r="ER1" s="141"/>
      <c r="ES1" s="141"/>
      <c r="ET1" s="141"/>
      <c r="EU1" s="141"/>
      <c r="EV1" s="141"/>
      <c r="EW1" s="141"/>
      <c r="EX1" s="141"/>
      <c r="EY1" s="141"/>
      <c r="EZ1" s="141"/>
      <c r="FA1" s="141"/>
      <c r="FB1" s="141"/>
      <c r="FC1" s="141"/>
      <c r="FD1" s="141"/>
      <c r="FE1" s="141"/>
      <c r="FF1" s="141"/>
      <c r="FG1" s="141"/>
      <c r="FH1" s="141"/>
      <c r="FI1" s="141"/>
      <c r="FJ1" s="141"/>
      <c r="FK1" s="141"/>
      <c r="FL1" s="141"/>
      <c r="FM1" s="141"/>
      <c r="FN1" s="141"/>
      <c r="FO1" s="141"/>
      <c r="FP1" s="141"/>
      <c r="FQ1" s="141"/>
      <c r="FR1" s="141"/>
    </row>
    <row r="2" spans="1:174" s="87" customFormat="1" ht="30" customHeight="1">
      <c r="A2" s="443" t="s">
        <v>0</v>
      </c>
      <c r="B2" s="415" t="s">
        <v>1</v>
      </c>
      <c r="C2" s="415" t="s">
        <v>2</v>
      </c>
      <c r="D2" s="354" t="s">
        <v>3</v>
      </c>
      <c r="E2" s="417" t="s">
        <v>9</v>
      </c>
      <c r="F2" s="417"/>
      <c r="G2" s="417" t="s">
        <v>47</v>
      </c>
      <c r="H2" s="417"/>
      <c r="I2" s="417" t="s">
        <v>167</v>
      </c>
      <c r="J2" s="417"/>
      <c r="K2" s="417" t="s">
        <v>168</v>
      </c>
      <c r="L2" s="417"/>
      <c r="M2" s="417" t="s">
        <v>169</v>
      </c>
      <c r="N2" s="417"/>
      <c r="O2" s="417" t="s">
        <v>5</v>
      </c>
      <c r="P2" s="417"/>
      <c r="Q2" s="417" t="s">
        <v>4</v>
      </c>
      <c r="R2" s="417"/>
      <c r="S2" s="417" t="s">
        <v>67</v>
      </c>
      <c r="T2" s="417"/>
      <c r="U2" s="417" t="s">
        <v>68</v>
      </c>
      <c r="V2" s="417"/>
      <c r="W2" s="417" t="s">
        <v>69</v>
      </c>
      <c r="X2" s="417"/>
      <c r="Y2" s="417" t="s">
        <v>53</v>
      </c>
      <c r="Z2" s="417"/>
      <c r="AA2" s="417" t="s">
        <v>45</v>
      </c>
      <c r="AB2" s="417"/>
      <c r="AC2" s="417" t="s">
        <v>44</v>
      </c>
      <c r="AD2" s="417"/>
      <c r="AE2" s="417" t="s">
        <v>50</v>
      </c>
      <c r="AF2" s="417"/>
      <c r="AG2" s="417" t="s">
        <v>6</v>
      </c>
      <c r="AH2" s="417"/>
      <c r="AI2" s="417" t="s">
        <v>80</v>
      </c>
      <c r="AJ2" s="417"/>
      <c r="AK2" s="417" t="s">
        <v>70</v>
      </c>
      <c r="AL2" s="417"/>
      <c r="AM2" s="417" t="s">
        <v>71</v>
      </c>
      <c r="AN2" s="417"/>
      <c r="AO2" s="417" t="s">
        <v>72</v>
      </c>
      <c r="AP2" s="417"/>
      <c r="AQ2" s="417" t="s">
        <v>106</v>
      </c>
      <c r="AR2" s="417"/>
      <c r="AS2" s="417" t="s">
        <v>73</v>
      </c>
      <c r="AT2" s="417"/>
      <c r="AU2" s="417" t="s">
        <v>170</v>
      </c>
      <c r="AV2" s="417"/>
      <c r="AW2" s="417" t="s">
        <v>43</v>
      </c>
      <c r="AX2" s="432"/>
      <c r="AY2" s="453" t="s">
        <v>42</v>
      </c>
      <c r="AZ2" s="454"/>
      <c r="BA2" s="426" t="s">
        <v>22</v>
      </c>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427"/>
      <c r="CC2" s="419" t="s">
        <v>105</v>
      </c>
      <c r="CD2" s="392"/>
      <c r="CE2" s="392"/>
      <c r="CF2" s="424"/>
      <c r="CG2" s="426" t="s">
        <v>74</v>
      </c>
      <c r="CH2" s="392"/>
      <c r="CI2" s="427"/>
      <c r="CJ2" s="419" t="s">
        <v>171</v>
      </c>
      <c r="CK2" s="392"/>
      <c r="CL2" s="392"/>
      <c r="CM2" s="427"/>
      <c r="CN2" s="419" t="s">
        <v>23</v>
      </c>
      <c r="CO2" s="392"/>
      <c r="CP2" s="357" t="s">
        <v>38</v>
      </c>
      <c r="CQ2" s="358"/>
      <c r="CR2" s="358"/>
      <c r="CS2" s="358"/>
      <c r="CT2" s="358"/>
      <c r="CU2" s="358"/>
      <c r="CV2" s="358"/>
      <c r="CW2" s="358"/>
      <c r="CX2" s="358"/>
      <c r="CY2" s="359"/>
      <c r="CZ2" s="392" t="s">
        <v>40</v>
      </c>
      <c r="DA2" s="393"/>
      <c r="DB2" s="393"/>
      <c r="DC2" s="394"/>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row>
    <row r="3" spans="1:174" s="87" customFormat="1" ht="19.149999999999999" customHeight="1" thickBot="1">
      <c r="A3" s="444"/>
      <c r="B3" s="416"/>
      <c r="C3" s="416"/>
      <c r="D3" s="355"/>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33"/>
      <c r="AY3" s="455"/>
      <c r="AZ3" s="456"/>
      <c r="BA3" s="448" t="s">
        <v>36</v>
      </c>
      <c r="BB3" s="434"/>
      <c r="BC3" s="434"/>
      <c r="BD3" s="434"/>
      <c r="BE3" s="434"/>
      <c r="BF3" s="434"/>
      <c r="BG3" s="434"/>
      <c r="BH3" s="434"/>
      <c r="BI3" s="434"/>
      <c r="BJ3" s="434"/>
      <c r="BK3" s="434"/>
      <c r="BL3" s="434"/>
      <c r="BM3" s="434"/>
      <c r="BN3" s="434"/>
      <c r="BO3" s="434"/>
      <c r="BP3" s="434" t="s">
        <v>35</v>
      </c>
      <c r="BQ3" s="434"/>
      <c r="BR3" s="434"/>
      <c r="BS3" s="434"/>
      <c r="BT3" s="434"/>
      <c r="BU3" s="434"/>
      <c r="BV3" s="434"/>
      <c r="BW3" s="434"/>
      <c r="BX3" s="434"/>
      <c r="BY3" s="434"/>
      <c r="BZ3" s="434"/>
      <c r="CA3" s="434"/>
      <c r="CB3" s="435"/>
      <c r="CC3" s="420"/>
      <c r="CD3" s="421"/>
      <c r="CE3" s="421"/>
      <c r="CF3" s="425"/>
      <c r="CG3" s="449"/>
      <c r="CH3" s="421"/>
      <c r="CI3" s="430"/>
      <c r="CJ3" s="420"/>
      <c r="CK3" s="421"/>
      <c r="CL3" s="421"/>
      <c r="CM3" s="430"/>
      <c r="CN3" s="420"/>
      <c r="CO3" s="421"/>
      <c r="CP3" s="360"/>
      <c r="CQ3" s="361"/>
      <c r="CR3" s="361"/>
      <c r="CS3" s="361"/>
      <c r="CT3" s="361"/>
      <c r="CU3" s="361"/>
      <c r="CV3" s="361"/>
      <c r="CW3" s="361"/>
      <c r="CX3" s="361"/>
      <c r="CY3" s="362"/>
      <c r="CZ3" s="395"/>
      <c r="DA3" s="395"/>
      <c r="DB3" s="395"/>
      <c r="DC3" s="396"/>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row>
    <row r="4" spans="1:174" s="87" customFormat="1" ht="94.5" customHeight="1">
      <c r="A4" s="444"/>
      <c r="B4" s="416"/>
      <c r="C4" s="416"/>
      <c r="D4" s="355"/>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33"/>
      <c r="AY4" s="455"/>
      <c r="AZ4" s="456"/>
      <c r="BA4" s="436" t="s">
        <v>25</v>
      </c>
      <c r="BB4" s="437"/>
      <c r="BC4" s="437"/>
      <c r="BD4" s="437"/>
      <c r="BE4" s="437"/>
      <c r="BF4" s="438"/>
      <c r="BG4" s="450" t="s">
        <v>26</v>
      </c>
      <c r="BH4" s="419" t="s">
        <v>27</v>
      </c>
      <c r="BI4" s="424"/>
      <c r="BJ4" s="426" t="s">
        <v>28</v>
      </c>
      <c r="BK4" s="427"/>
      <c r="BL4" s="419" t="s">
        <v>29</v>
      </c>
      <c r="BM4" s="424"/>
      <c r="BN4" s="439" t="s">
        <v>30</v>
      </c>
      <c r="BO4" s="422" t="s">
        <v>31</v>
      </c>
      <c r="BP4" s="426" t="s">
        <v>32</v>
      </c>
      <c r="BQ4" s="392"/>
      <c r="BR4" s="427"/>
      <c r="BS4" s="428" t="s">
        <v>33</v>
      </c>
      <c r="BT4" s="426" t="s">
        <v>34</v>
      </c>
      <c r="BU4" s="392"/>
      <c r="BV4" s="392"/>
      <c r="BW4" s="392"/>
      <c r="BX4" s="392"/>
      <c r="BY4" s="392"/>
      <c r="BZ4" s="392"/>
      <c r="CA4" s="392"/>
      <c r="CB4" s="452"/>
      <c r="CC4" s="420"/>
      <c r="CD4" s="421"/>
      <c r="CE4" s="421"/>
      <c r="CF4" s="425"/>
      <c r="CG4" s="449"/>
      <c r="CH4" s="421"/>
      <c r="CI4" s="430"/>
      <c r="CJ4" s="420"/>
      <c r="CK4" s="421"/>
      <c r="CL4" s="421"/>
      <c r="CM4" s="430"/>
      <c r="CN4" s="431" t="s">
        <v>7</v>
      </c>
      <c r="CO4" s="416" t="s">
        <v>8</v>
      </c>
      <c r="CP4" s="397" t="s">
        <v>24</v>
      </c>
      <c r="CQ4" s="397"/>
      <c r="CR4" s="398" t="s">
        <v>64</v>
      </c>
      <c r="CS4" s="398"/>
      <c r="CT4" s="397" t="s">
        <v>75</v>
      </c>
      <c r="CU4" s="397"/>
      <c r="CV4" s="397" t="s">
        <v>76</v>
      </c>
      <c r="CW4" s="397"/>
      <c r="CX4" s="397" t="s">
        <v>41</v>
      </c>
      <c r="CY4" s="397"/>
      <c r="CZ4" s="397" t="s">
        <v>37</v>
      </c>
      <c r="DA4" s="399"/>
      <c r="DB4" s="397" t="s">
        <v>39</v>
      </c>
      <c r="DC4" s="400"/>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row>
    <row r="5" spans="1:174" s="87" customFormat="1" ht="165" customHeight="1">
      <c r="A5" s="444"/>
      <c r="B5" s="416"/>
      <c r="C5" s="416"/>
      <c r="D5" s="356"/>
      <c r="E5" s="27" t="s">
        <v>7</v>
      </c>
      <c r="F5" s="27" t="s">
        <v>8</v>
      </c>
      <c r="G5" s="27" t="s">
        <v>7</v>
      </c>
      <c r="H5" s="27" t="s">
        <v>8</v>
      </c>
      <c r="I5" s="27" t="s">
        <v>7</v>
      </c>
      <c r="J5" s="27" t="s">
        <v>8</v>
      </c>
      <c r="K5" s="27" t="s">
        <v>7</v>
      </c>
      <c r="L5" s="27" t="s">
        <v>8</v>
      </c>
      <c r="M5" s="27" t="s">
        <v>7</v>
      </c>
      <c r="N5" s="27" t="s">
        <v>8</v>
      </c>
      <c r="O5" s="27" t="s">
        <v>7</v>
      </c>
      <c r="P5" s="27" t="s">
        <v>8</v>
      </c>
      <c r="Q5" s="27" t="s">
        <v>7</v>
      </c>
      <c r="R5" s="27" t="s">
        <v>8</v>
      </c>
      <c r="S5" s="27" t="s">
        <v>7</v>
      </c>
      <c r="T5" s="27" t="s">
        <v>8</v>
      </c>
      <c r="U5" s="27" t="s">
        <v>7</v>
      </c>
      <c r="V5" s="27" t="s">
        <v>8</v>
      </c>
      <c r="W5" s="27" t="s">
        <v>7</v>
      </c>
      <c r="X5" s="27" t="s">
        <v>8</v>
      </c>
      <c r="Y5" s="27" t="s">
        <v>7</v>
      </c>
      <c r="Z5" s="27" t="s">
        <v>8</v>
      </c>
      <c r="AA5" s="27" t="s">
        <v>7</v>
      </c>
      <c r="AB5" s="27" t="s">
        <v>8</v>
      </c>
      <c r="AC5" s="27" t="s">
        <v>7</v>
      </c>
      <c r="AD5" s="27" t="s">
        <v>8</v>
      </c>
      <c r="AE5" s="27" t="s">
        <v>7</v>
      </c>
      <c r="AF5" s="27" t="s">
        <v>8</v>
      </c>
      <c r="AG5" s="27" t="s">
        <v>7</v>
      </c>
      <c r="AH5" s="27" t="s">
        <v>8</v>
      </c>
      <c r="AI5" s="27" t="s">
        <v>7</v>
      </c>
      <c r="AJ5" s="27" t="s">
        <v>8</v>
      </c>
      <c r="AK5" s="27" t="s">
        <v>7</v>
      </c>
      <c r="AL5" s="27" t="s">
        <v>8</v>
      </c>
      <c r="AM5" s="27" t="s">
        <v>7</v>
      </c>
      <c r="AN5" s="27" t="s">
        <v>8</v>
      </c>
      <c r="AO5" s="27" t="s">
        <v>7</v>
      </c>
      <c r="AP5" s="27" t="s">
        <v>8</v>
      </c>
      <c r="AQ5" s="27" t="s">
        <v>7</v>
      </c>
      <c r="AR5" s="27" t="s">
        <v>8</v>
      </c>
      <c r="AS5" s="27" t="s">
        <v>7</v>
      </c>
      <c r="AT5" s="27" t="s">
        <v>8</v>
      </c>
      <c r="AU5" s="27" t="s">
        <v>7</v>
      </c>
      <c r="AV5" s="27" t="s">
        <v>8</v>
      </c>
      <c r="AW5" s="27" t="s">
        <v>7</v>
      </c>
      <c r="AX5" s="95" t="s">
        <v>8</v>
      </c>
      <c r="AY5" s="29" t="s">
        <v>7</v>
      </c>
      <c r="AZ5" s="95" t="s">
        <v>8</v>
      </c>
      <c r="BA5" s="112" t="s">
        <v>153</v>
      </c>
      <c r="BB5" s="80" t="s">
        <v>154</v>
      </c>
      <c r="BC5" s="80" t="s">
        <v>155</v>
      </c>
      <c r="BD5" s="79" t="s">
        <v>156</v>
      </c>
      <c r="BE5" s="81" t="s">
        <v>157</v>
      </c>
      <c r="BF5" s="119" t="s">
        <v>159</v>
      </c>
      <c r="BG5" s="451"/>
      <c r="BH5" s="98" t="s">
        <v>10</v>
      </c>
      <c r="BI5" s="126" t="s">
        <v>173</v>
      </c>
      <c r="BJ5" s="23" t="s">
        <v>158</v>
      </c>
      <c r="BK5" s="22" t="s">
        <v>152</v>
      </c>
      <c r="BL5" s="97" t="s">
        <v>14</v>
      </c>
      <c r="BM5" s="95" t="s">
        <v>15</v>
      </c>
      <c r="BN5" s="440"/>
      <c r="BO5" s="423"/>
      <c r="BP5" s="29" t="s">
        <v>16</v>
      </c>
      <c r="BQ5" s="27" t="s">
        <v>21</v>
      </c>
      <c r="BR5" s="28" t="s">
        <v>17</v>
      </c>
      <c r="BS5" s="429"/>
      <c r="BT5" s="23" t="s">
        <v>18</v>
      </c>
      <c r="BU5" s="21" t="s">
        <v>19</v>
      </c>
      <c r="BV5" s="21" t="s">
        <v>20</v>
      </c>
      <c r="BW5" s="77" t="s">
        <v>160</v>
      </c>
      <c r="BX5" s="77" t="s">
        <v>161</v>
      </c>
      <c r="BY5" s="78" t="s">
        <v>162</v>
      </c>
      <c r="BZ5" s="78" t="s">
        <v>165</v>
      </c>
      <c r="CA5" s="21" t="s">
        <v>163</v>
      </c>
      <c r="CB5" s="22" t="s">
        <v>166</v>
      </c>
      <c r="CC5" s="97" t="s">
        <v>172</v>
      </c>
      <c r="CD5" s="21" t="s">
        <v>158</v>
      </c>
      <c r="CE5" s="21" t="s">
        <v>152</v>
      </c>
      <c r="CF5" s="95" t="s">
        <v>62</v>
      </c>
      <c r="CG5" s="137" t="s">
        <v>51</v>
      </c>
      <c r="CH5" s="21" t="s">
        <v>158</v>
      </c>
      <c r="CI5" s="22" t="s">
        <v>152</v>
      </c>
      <c r="CJ5" s="98" t="s">
        <v>51</v>
      </c>
      <c r="CK5" s="21" t="s">
        <v>158</v>
      </c>
      <c r="CL5" s="21" t="s">
        <v>152</v>
      </c>
      <c r="CM5" s="22" t="s">
        <v>164</v>
      </c>
      <c r="CN5" s="431"/>
      <c r="CO5" s="416"/>
      <c r="CP5" s="27" t="s">
        <v>7</v>
      </c>
      <c r="CQ5" s="27" t="s">
        <v>8</v>
      </c>
      <c r="CR5" s="27" t="s">
        <v>7</v>
      </c>
      <c r="CS5" s="27" t="s">
        <v>8</v>
      </c>
      <c r="CT5" s="27" t="s">
        <v>7</v>
      </c>
      <c r="CU5" s="27" t="s">
        <v>8</v>
      </c>
      <c r="CV5" s="27" t="s">
        <v>7</v>
      </c>
      <c r="CW5" s="27" t="s">
        <v>8</v>
      </c>
      <c r="CX5" s="27" t="s">
        <v>7</v>
      </c>
      <c r="CY5" s="27" t="s">
        <v>8</v>
      </c>
      <c r="CZ5" s="27" t="s">
        <v>7</v>
      </c>
      <c r="DA5" s="27" t="s">
        <v>8</v>
      </c>
      <c r="DB5" s="27" t="s">
        <v>7</v>
      </c>
      <c r="DC5" s="28" t="s">
        <v>8</v>
      </c>
      <c r="DD5" s="141"/>
      <c r="DE5" s="141"/>
      <c r="DF5" s="141"/>
      <c r="DG5" s="141"/>
      <c r="DH5" s="141"/>
      <c r="DI5" s="141"/>
      <c r="DJ5" s="141"/>
      <c r="DK5" s="141"/>
      <c r="DL5" s="141"/>
      <c r="DM5" s="141"/>
      <c r="DN5" s="141"/>
      <c r="DO5" s="141"/>
      <c r="DP5" s="141"/>
      <c r="DQ5" s="141"/>
      <c r="DR5" s="141"/>
      <c r="DS5" s="141"/>
      <c r="DT5" s="141"/>
      <c r="DU5" s="141"/>
      <c r="DV5" s="141"/>
      <c r="DW5" s="141"/>
      <c r="DX5" s="141"/>
      <c r="DY5" s="141"/>
      <c r="DZ5" s="141"/>
      <c r="EA5" s="141"/>
      <c r="EB5" s="141"/>
      <c r="EC5" s="141"/>
      <c r="ED5" s="141"/>
      <c r="EE5" s="141"/>
      <c r="EF5" s="141"/>
      <c r="EG5" s="141"/>
      <c r="EH5" s="141"/>
      <c r="EI5" s="141"/>
      <c r="EJ5" s="141"/>
      <c r="EK5" s="141"/>
      <c r="EL5" s="141"/>
      <c r="EM5" s="141"/>
      <c r="EN5" s="141"/>
      <c r="EO5" s="141"/>
      <c r="EP5" s="141"/>
      <c r="EQ5" s="141"/>
      <c r="ER5" s="141"/>
      <c r="ES5" s="141"/>
      <c r="ET5" s="141"/>
      <c r="EU5" s="141"/>
      <c r="EV5" s="141"/>
      <c r="EW5" s="141"/>
      <c r="EX5" s="141"/>
      <c r="EY5" s="141"/>
      <c r="EZ5" s="141"/>
      <c r="FA5" s="141"/>
      <c r="FB5" s="141"/>
      <c r="FC5" s="141"/>
      <c r="FD5" s="141"/>
      <c r="FE5" s="141"/>
      <c r="FF5" s="141"/>
      <c r="FG5" s="141"/>
      <c r="FH5" s="141"/>
      <c r="FI5" s="141"/>
      <c r="FJ5" s="141"/>
      <c r="FK5" s="141"/>
      <c r="FL5" s="141"/>
      <c r="FM5" s="141"/>
      <c r="FN5" s="141"/>
      <c r="FO5" s="141"/>
      <c r="FP5" s="141"/>
      <c r="FQ5" s="141"/>
      <c r="FR5" s="141"/>
    </row>
    <row r="6" spans="1:174" s="87" customFormat="1">
      <c r="A6" s="29">
        <v>1</v>
      </c>
      <c r="B6" s="27">
        <v>2</v>
      </c>
      <c r="C6" s="27">
        <v>3</v>
      </c>
      <c r="D6" s="27">
        <v>4</v>
      </c>
      <c r="E6" s="27">
        <v>5</v>
      </c>
      <c r="F6" s="27">
        <v>6</v>
      </c>
      <c r="G6" s="27">
        <v>7</v>
      </c>
      <c r="H6" s="27">
        <v>8</v>
      </c>
      <c r="I6" s="27">
        <v>9</v>
      </c>
      <c r="J6" s="27">
        <v>10</v>
      </c>
      <c r="K6" s="27">
        <v>11</v>
      </c>
      <c r="L6" s="27">
        <v>12</v>
      </c>
      <c r="M6" s="27">
        <v>13</v>
      </c>
      <c r="N6" s="27">
        <v>14</v>
      </c>
      <c r="O6" s="27">
        <v>15</v>
      </c>
      <c r="P6" s="27">
        <v>16</v>
      </c>
      <c r="Q6" s="27">
        <v>17</v>
      </c>
      <c r="R6" s="27">
        <v>18</v>
      </c>
      <c r="S6" s="27">
        <v>19</v>
      </c>
      <c r="T6" s="27">
        <v>20</v>
      </c>
      <c r="U6" s="27">
        <v>21</v>
      </c>
      <c r="V6" s="27">
        <v>22</v>
      </c>
      <c r="W6" s="27">
        <v>23</v>
      </c>
      <c r="X6" s="27">
        <v>24</v>
      </c>
      <c r="Y6" s="27">
        <v>25</v>
      </c>
      <c r="Z6" s="27">
        <v>26</v>
      </c>
      <c r="AA6" s="27">
        <v>27</v>
      </c>
      <c r="AB6" s="27">
        <v>28</v>
      </c>
      <c r="AC6" s="27">
        <v>29</v>
      </c>
      <c r="AD6" s="27">
        <v>30</v>
      </c>
      <c r="AE6" s="27">
        <v>31</v>
      </c>
      <c r="AF6" s="27">
        <v>32</v>
      </c>
      <c r="AG6" s="27">
        <v>33</v>
      </c>
      <c r="AH6" s="27">
        <v>34</v>
      </c>
      <c r="AI6" s="27">
        <v>35</v>
      </c>
      <c r="AJ6" s="27">
        <v>36</v>
      </c>
      <c r="AK6" s="27">
        <v>37</v>
      </c>
      <c r="AL6" s="27">
        <v>38</v>
      </c>
      <c r="AM6" s="27">
        <v>39</v>
      </c>
      <c r="AN6" s="27">
        <v>40</v>
      </c>
      <c r="AO6" s="27">
        <v>41</v>
      </c>
      <c r="AP6" s="27">
        <v>42</v>
      </c>
      <c r="AQ6" s="27">
        <v>43</v>
      </c>
      <c r="AR6" s="27">
        <v>44</v>
      </c>
      <c r="AS6" s="27">
        <v>45</v>
      </c>
      <c r="AT6" s="27">
        <v>46</v>
      </c>
      <c r="AU6" s="27">
        <v>47</v>
      </c>
      <c r="AV6" s="27">
        <v>48</v>
      </c>
      <c r="AW6" s="27">
        <v>49</v>
      </c>
      <c r="AX6" s="95">
        <v>50</v>
      </c>
      <c r="AY6" s="29">
        <v>51</v>
      </c>
      <c r="AZ6" s="95">
        <v>52</v>
      </c>
      <c r="BA6" s="29">
        <v>53</v>
      </c>
      <c r="BB6" s="27">
        <v>54</v>
      </c>
      <c r="BC6" s="27">
        <v>55</v>
      </c>
      <c r="BD6" s="27">
        <v>56</v>
      </c>
      <c r="BE6" s="27">
        <v>57</v>
      </c>
      <c r="BF6" s="95">
        <v>58</v>
      </c>
      <c r="BG6" s="122">
        <v>59</v>
      </c>
      <c r="BH6" s="97">
        <v>60</v>
      </c>
      <c r="BI6" s="95">
        <v>61</v>
      </c>
      <c r="BJ6" s="29">
        <v>62</v>
      </c>
      <c r="BK6" s="28">
        <v>63</v>
      </c>
      <c r="BL6" s="97">
        <v>64</v>
      </c>
      <c r="BM6" s="95">
        <v>65</v>
      </c>
      <c r="BN6" s="122">
        <v>66</v>
      </c>
      <c r="BO6" s="128">
        <v>67</v>
      </c>
      <c r="BP6" s="29">
        <v>68</v>
      </c>
      <c r="BQ6" s="27">
        <v>69</v>
      </c>
      <c r="BR6" s="28">
        <v>70</v>
      </c>
      <c r="BS6" s="128">
        <v>71</v>
      </c>
      <c r="BT6" s="29">
        <v>72</v>
      </c>
      <c r="BU6" s="27">
        <v>73</v>
      </c>
      <c r="BV6" s="27">
        <v>74</v>
      </c>
      <c r="BW6" s="27">
        <v>75</v>
      </c>
      <c r="BX6" s="27">
        <v>76</v>
      </c>
      <c r="BY6" s="27">
        <v>77</v>
      </c>
      <c r="BZ6" s="27">
        <v>78</v>
      </c>
      <c r="CA6" s="27">
        <v>79</v>
      </c>
      <c r="CB6" s="28">
        <v>80</v>
      </c>
      <c r="CC6" s="97">
        <v>81</v>
      </c>
      <c r="CD6" s="27">
        <v>82</v>
      </c>
      <c r="CE6" s="27">
        <v>83</v>
      </c>
      <c r="CF6" s="95">
        <v>84</v>
      </c>
      <c r="CG6" s="29">
        <v>85</v>
      </c>
      <c r="CH6" s="27">
        <v>86</v>
      </c>
      <c r="CI6" s="28">
        <v>87</v>
      </c>
      <c r="CJ6" s="97">
        <v>88</v>
      </c>
      <c r="CK6" s="27">
        <v>89</v>
      </c>
      <c r="CL6" s="27">
        <v>90</v>
      </c>
      <c r="CM6" s="28">
        <v>91</v>
      </c>
      <c r="CN6" s="97">
        <v>92</v>
      </c>
      <c r="CO6" s="27">
        <v>93</v>
      </c>
      <c r="CP6" s="27">
        <v>94</v>
      </c>
      <c r="CQ6" s="27">
        <v>95</v>
      </c>
      <c r="CR6" s="27">
        <v>96</v>
      </c>
      <c r="CS6" s="27">
        <v>97</v>
      </c>
      <c r="CT6" s="27">
        <v>98</v>
      </c>
      <c r="CU6" s="27">
        <v>99</v>
      </c>
      <c r="CV6" s="27">
        <v>100</v>
      </c>
      <c r="CW6" s="27">
        <v>101</v>
      </c>
      <c r="CX6" s="27">
        <v>102</v>
      </c>
      <c r="CY6" s="27">
        <v>103</v>
      </c>
      <c r="CZ6" s="27">
        <v>104</v>
      </c>
      <c r="DA6" s="27">
        <v>105</v>
      </c>
      <c r="DB6" s="27">
        <v>106</v>
      </c>
      <c r="DC6" s="28">
        <v>107</v>
      </c>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row>
    <row r="7" spans="1:174" s="87" customFormat="1">
      <c r="A7" s="29"/>
      <c r="B7" s="27"/>
      <c r="C7" s="27" t="s">
        <v>66</v>
      </c>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88"/>
      <c r="AP7" s="88"/>
      <c r="AQ7" s="27"/>
      <c r="AR7" s="27"/>
      <c r="AS7" s="27"/>
      <c r="AT7" s="27"/>
      <c r="AU7" s="27"/>
      <c r="AV7" s="27"/>
      <c r="AW7" s="27"/>
      <c r="AX7" s="95"/>
      <c r="AY7" s="473">
        <f>SUM(BA7:CM7)</f>
        <v>0</v>
      </c>
      <c r="AZ7" s="474"/>
      <c r="BA7" s="365"/>
      <c r="BB7" s="366"/>
      <c r="BC7" s="366"/>
      <c r="BD7" s="366"/>
      <c r="BE7" s="366"/>
      <c r="BF7" s="369"/>
      <c r="BG7" s="123"/>
      <c r="BH7" s="368"/>
      <c r="BI7" s="369"/>
      <c r="BJ7" s="365"/>
      <c r="BK7" s="367"/>
      <c r="BL7" s="368"/>
      <c r="BM7" s="369"/>
      <c r="BN7" s="123"/>
      <c r="BO7" s="129"/>
      <c r="BP7" s="365"/>
      <c r="BQ7" s="366"/>
      <c r="BR7" s="367"/>
      <c r="BS7" s="129"/>
      <c r="BT7" s="365"/>
      <c r="BU7" s="366"/>
      <c r="BV7" s="366"/>
      <c r="BW7" s="366"/>
      <c r="BX7" s="366"/>
      <c r="BY7" s="366"/>
      <c r="BZ7" s="366"/>
      <c r="CA7" s="366"/>
      <c r="CB7" s="367"/>
      <c r="CC7" s="470"/>
      <c r="CD7" s="471"/>
      <c r="CE7" s="471"/>
      <c r="CF7" s="472"/>
      <c r="CG7" s="470"/>
      <c r="CH7" s="471"/>
      <c r="CI7" s="472"/>
      <c r="CJ7" s="463"/>
      <c r="CK7" s="464"/>
      <c r="CL7" s="464"/>
      <c r="CM7" s="465"/>
      <c r="CN7" s="98"/>
      <c r="CO7" s="88"/>
      <c r="CP7" s="363"/>
      <c r="CQ7" s="364"/>
      <c r="CR7" s="88"/>
      <c r="CS7" s="88"/>
      <c r="CT7" s="88"/>
      <c r="CU7" s="27"/>
      <c r="CV7" s="88"/>
      <c r="CW7" s="27"/>
      <c r="CX7" s="88"/>
      <c r="CY7" s="88"/>
      <c r="CZ7" s="445">
        <v>0</v>
      </c>
      <c r="DA7" s="445"/>
      <c r="DB7" s="446">
        <f>100%-CZ7</f>
        <v>1</v>
      </c>
      <c r="DC7" s="447"/>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row>
    <row r="8" spans="1:174" s="87" customFormat="1">
      <c r="A8" s="90"/>
      <c r="B8" s="208">
        <f>H8+Z8+AB8+AD8+AF8+AJ8+AL8+AN8+AX8+CO8+AP8+AR8+F8+P8+R8+T8+V8+AH8+X8+AT8+AZ8+AV8+J8+L8+N8</f>
        <v>0</v>
      </c>
      <c r="C8" s="89" t="s">
        <v>79</v>
      </c>
      <c r="D8" s="206">
        <f>E8+G8+O8+Q8+S8+W8+AA8+AC8+AE8+AG8+AI8+AK8+AM8+AO8+AQ8+AS8+AW8+AY8+CN8+Y8+U8+I8+K8+M8+AU8</f>
        <v>0</v>
      </c>
      <c r="E8" s="198">
        <v>0</v>
      </c>
      <c r="F8" s="198"/>
      <c r="G8" s="198"/>
      <c r="H8" s="199">
        <v>0</v>
      </c>
      <c r="I8" s="199">
        <v>0</v>
      </c>
      <c r="J8" s="199"/>
      <c r="K8" s="199"/>
      <c r="L8" s="199">
        <v>0</v>
      </c>
      <c r="M8" s="199">
        <v>0</v>
      </c>
      <c r="N8" s="199"/>
      <c r="O8" s="199">
        <v>0</v>
      </c>
      <c r="P8" s="198"/>
      <c r="Q8" s="199">
        <v>0</v>
      </c>
      <c r="R8" s="198"/>
      <c r="S8" s="199">
        <v>0</v>
      </c>
      <c r="T8" s="198"/>
      <c r="U8" s="198">
        <v>0</v>
      </c>
      <c r="V8" s="198"/>
      <c r="W8" s="198">
        <v>0</v>
      </c>
      <c r="X8" s="198"/>
      <c r="Y8" s="198">
        <v>0</v>
      </c>
      <c r="Z8" s="198">
        <v>0</v>
      </c>
      <c r="AA8" s="198">
        <v>0</v>
      </c>
      <c r="AB8" s="199">
        <v>0</v>
      </c>
      <c r="AC8" s="198">
        <v>0</v>
      </c>
      <c r="AD8" s="199">
        <v>0</v>
      </c>
      <c r="AE8" s="198">
        <v>0</v>
      </c>
      <c r="AF8" s="199">
        <v>0</v>
      </c>
      <c r="AG8" s="198">
        <v>0</v>
      </c>
      <c r="AH8" s="198">
        <v>0</v>
      </c>
      <c r="AI8" s="198">
        <v>0</v>
      </c>
      <c r="AJ8" s="198">
        <v>0</v>
      </c>
      <c r="AK8" s="198">
        <v>0</v>
      </c>
      <c r="AL8" s="198">
        <v>0</v>
      </c>
      <c r="AM8" s="198">
        <v>0</v>
      </c>
      <c r="AN8" s="198">
        <v>0</v>
      </c>
      <c r="AO8" s="199">
        <v>0</v>
      </c>
      <c r="AP8" s="198">
        <v>0</v>
      </c>
      <c r="AQ8" s="198">
        <v>0</v>
      </c>
      <c r="AR8" s="199">
        <v>0</v>
      </c>
      <c r="AS8" s="199">
        <v>0</v>
      </c>
      <c r="AT8" s="199">
        <v>0</v>
      </c>
      <c r="AU8" s="199">
        <v>0</v>
      </c>
      <c r="AV8" s="199">
        <v>0</v>
      </c>
      <c r="AW8" s="198"/>
      <c r="AX8" s="200">
        <v>0</v>
      </c>
      <c r="AY8" s="186"/>
      <c r="AZ8" s="107"/>
      <c r="BA8" s="113"/>
      <c r="BB8" s="53"/>
      <c r="BC8" s="53"/>
      <c r="BD8" s="53"/>
      <c r="BE8" s="53"/>
      <c r="BF8" s="107"/>
      <c r="BG8" s="124"/>
      <c r="BH8" s="99"/>
      <c r="BI8" s="107"/>
      <c r="BJ8" s="113"/>
      <c r="BK8" s="114"/>
      <c r="BL8" s="108"/>
      <c r="BM8" s="107"/>
      <c r="BN8" s="124"/>
      <c r="BO8" s="130"/>
      <c r="BP8" s="132"/>
      <c r="BQ8" s="53"/>
      <c r="BR8" s="114"/>
      <c r="BS8" s="134"/>
      <c r="BT8" s="113"/>
      <c r="BU8" s="53"/>
      <c r="BV8" s="53"/>
      <c r="BW8" s="54"/>
      <c r="BX8" s="53"/>
      <c r="BY8" s="54"/>
      <c r="BZ8" s="54"/>
      <c r="CA8" s="54"/>
      <c r="CB8" s="114"/>
      <c r="CC8" s="108"/>
      <c r="CD8" s="54"/>
      <c r="CE8" s="54"/>
      <c r="CF8" s="135"/>
      <c r="CG8" s="113"/>
      <c r="CH8" s="54"/>
      <c r="CI8" s="114"/>
      <c r="CJ8" s="108"/>
      <c r="CK8" s="54"/>
      <c r="CL8" s="53"/>
      <c r="CM8" s="102"/>
      <c r="CN8" s="99"/>
      <c r="CO8" s="181">
        <f>CQ8+CS8+CU8+CW8+CY8</f>
        <v>0</v>
      </c>
      <c r="CP8" s="182"/>
      <c r="CQ8" s="201">
        <v>0</v>
      </c>
      <c r="CR8" s="202"/>
      <c r="CS8" s="198">
        <v>0</v>
      </c>
      <c r="CT8" s="203"/>
      <c r="CU8" s="201">
        <v>0</v>
      </c>
      <c r="CV8" s="185"/>
      <c r="CW8" s="201">
        <v>0</v>
      </c>
      <c r="CX8" s="204"/>
      <c r="CY8" s="201">
        <v>0</v>
      </c>
      <c r="CZ8" s="25"/>
      <c r="DA8" s="25"/>
      <c r="DB8" s="26"/>
      <c r="DC8" s="184">
        <f>CQ8</f>
        <v>0</v>
      </c>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1"/>
      <c r="EG8" s="141"/>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row>
    <row r="9" spans="1:174" s="87" customFormat="1">
      <c r="A9" s="91">
        <v>1</v>
      </c>
      <c r="B9" s="32"/>
      <c r="C9" s="33"/>
      <c r="D9" s="207">
        <f t="shared" ref="D9:D53" si="0">E9+G9+O9+Q9+S9+W9+AA9+AC9+AE9+AG9+AI9+AK9+AM9+AO9+AQ9+AS9+AW9+AY9+CN9+Y9+U9+I9+K9+M9+AU9</f>
        <v>0</v>
      </c>
      <c r="E9" s="46"/>
      <c r="F9" s="46"/>
      <c r="G9" s="46"/>
      <c r="H9" s="47"/>
      <c r="I9" s="47"/>
      <c r="J9" s="47"/>
      <c r="K9" s="47"/>
      <c r="L9" s="47"/>
      <c r="M9" s="47"/>
      <c r="N9" s="47"/>
      <c r="O9" s="47"/>
      <c r="P9" s="48"/>
      <c r="Q9" s="48"/>
      <c r="R9" s="48"/>
      <c r="S9" s="49"/>
      <c r="T9" s="49"/>
      <c r="U9" s="49"/>
      <c r="V9" s="49"/>
      <c r="W9" s="49"/>
      <c r="X9" s="49"/>
      <c r="Y9" s="49"/>
      <c r="Z9" s="49"/>
      <c r="AA9" s="48"/>
      <c r="AB9" s="48"/>
      <c r="AC9" s="48"/>
      <c r="AD9" s="48"/>
      <c r="AE9" s="48"/>
      <c r="AF9" s="48"/>
      <c r="AG9" s="48"/>
      <c r="AH9" s="48"/>
      <c r="AI9" s="48"/>
      <c r="AJ9" s="48"/>
      <c r="AK9" s="48"/>
      <c r="AL9" s="48"/>
      <c r="AM9" s="48"/>
      <c r="AN9" s="48"/>
      <c r="AO9" s="48"/>
      <c r="AP9" s="48"/>
      <c r="AQ9" s="48"/>
      <c r="AR9" s="48"/>
      <c r="AS9" s="48"/>
      <c r="AT9" s="48"/>
      <c r="AU9" s="48"/>
      <c r="AV9" s="48"/>
      <c r="AW9" s="48"/>
      <c r="AX9" s="96"/>
      <c r="AY9" s="101">
        <f t="shared" ref="AY9:AY52" si="1">SUM(BA9:CM9)</f>
        <v>0</v>
      </c>
      <c r="AZ9" s="96"/>
      <c r="BA9" s="115"/>
      <c r="BB9" s="49"/>
      <c r="BC9" s="49"/>
      <c r="BD9" s="49"/>
      <c r="BE9" s="49"/>
      <c r="BF9" s="120"/>
      <c r="BG9" s="125"/>
      <c r="BH9" s="109"/>
      <c r="BI9" s="120"/>
      <c r="BJ9" s="115"/>
      <c r="BK9" s="116"/>
      <c r="BL9" s="109"/>
      <c r="BM9" s="120"/>
      <c r="BN9" s="125"/>
      <c r="BO9" s="131"/>
      <c r="BP9" s="115"/>
      <c r="BQ9" s="49"/>
      <c r="BR9" s="116"/>
      <c r="BS9" s="131"/>
      <c r="BT9" s="115"/>
      <c r="BU9" s="49"/>
      <c r="BV9" s="49"/>
      <c r="BW9" s="49"/>
      <c r="BX9" s="49"/>
      <c r="BY9" s="49"/>
      <c r="BZ9" s="49"/>
      <c r="CA9" s="49"/>
      <c r="CB9" s="116"/>
      <c r="CC9" s="109"/>
      <c r="CD9" s="49"/>
      <c r="CE9" s="49"/>
      <c r="CF9" s="120"/>
      <c r="CG9" s="115"/>
      <c r="CH9" s="49"/>
      <c r="CI9" s="116"/>
      <c r="CJ9" s="100"/>
      <c r="CK9" s="48"/>
      <c r="CL9" s="48"/>
      <c r="CM9" s="103"/>
      <c r="CN9" s="100"/>
      <c r="CO9" s="9">
        <f t="shared" ref="CO9:CO53" si="2">CQ9+CS9+CU9+CW9+CY9</f>
        <v>0</v>
      </c>
      <c r="CP9" s="194"/>
      <c r="CQ9" s="50"/>
      <c r="CR9" s="183"/>
      <c r="CS9" s="195"/>
      <c r="CT9" s="183"/>
      <c r="CU9" s="196"/>
      <c r="CV9" s="183"/>
      <c r="CW9" s="47"/>
      <c r="CX9" s="47"/>
      <c r="CY9" s="49"/>
      <c r="CZ9" s="194"/>
      <c r="DA9" s="10">
        <f>CQ9*$CZ$7</f>
        <v>0</v>
      </c>
      <c r="DB9" s="197"/>
      <c r="DC9" s="92">
        <f>CQ9*$DB$7</f>
        <v>0</v>
      </c>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row>
    <row r="10" spans="1:174" s="87" customFormat="1">
      <c r="A10" s="91">
        <v>2</v>
      </c>
      <c r="B10" s="32"/>
      <c r="C10" s="33"/>
      <c r="D10" s="207">
        <f t="shared" si="0"/>
        <v>0</v>
      </c>
      <c r="E10" s="46"/>
      <c r="F10" s="46"/>
      <c r="G10" s="46"/>
      <c r="H10" s="47"/>
      <c r="I10" s="47"/>
      <c r="J10" s="47"/>
      <c r="K10" s="47"/>
      <c r="L10" s="47"/>
      <c r="M10" s="47"/>
      <c r="N10" s="47"/>
      <c r="O10" s="47"/>
      <c r="P10" s="48"/>
      <c r="Q10" s="48"/>
      <c r="R10" s="48"/>
      <c r="S10" s="49"/>
      <c r="T10" s="49"/>
      <c r="U10" s="49"/>
      <c r="V10" s="49"/>
      <c r="W10" s="49"/>
      <c r="X10" s="49"/>
      <c r="Y10" s="49"/>
      <c r="Z10" s="49"/>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96"/>
      <c r="AY10" s="101">
        <f t="shared" si="1"/>
        <v>0</v>
      </c>
      <c r="AZ10" s="96"/>
      <c r="BA10" s="115"/>
      <c r="BB10" s="49"/>
      <c r="BC10" s="49"/>
      <c r="BD10" s="49"/>
      <c r="BE10" s="49"/>
      <c r="BF10" s="120"/>
      <c r="BG10" s="125"/>
      <c r="BH10" s="109"/>
      <c r="BI10" s="120"/>
      <c r="BJ10" s="115"/>
      <c r="BK10" s="116"/>
      <c r="BL10" s="109"/>
      <c r="BM10" s="120"/>
      <c r="BN10" s="125"/>
      <c r="BO10" s="131"/>
      <c r="BP10" s="115"/>
      <c r="BQ10" s="49"/>
      <c r="BR10" s="116"/>
      <c r="BS10" s="131"/>
      <c r="BT10" s="115"/>
      <c r="BU10" s="49"/>
      <c r="BV10" s="49"/>
      <c r="BW10" s="49"/>
      <c r="BX10" s="49"/>
      <c r="BY10" s="49"/>
      <c r="BZ10" s="49"/>
      <c r="CA10" s="49"/>
      <c r="CB10" s="116"/>
      <c r="CC10" s="109"/>
      <c r="CD10" s="49"/>
      <c r="CE10" s="49"/>
      <c r="CF10" s="120"/>
      <c r="CG10" s="115"/>
      <c r="CH10" s="49"/>
      <c r="CI10" s="116"/>
      <c r="CJ10" s="100"/>
      <c r="CK10" s="48"/>
      <c r="CL10" s="48"/>
      <c r="CM10" s="103"/>
      <c r="CN10" s="100"/>
      <c r="CO10" s="9">
        <f t="shared" si="2"/>
        <v>0</v>
      </c>
      <c r="CP10" s="194"/>
      <c r="CQ10" s="50"/>
      <c r="CR10" s="183"/>
      <c r="CS10" s="195"/>
      <c r="CT10" s="183"/>
      <c r="CU10" s="196"/>
      <c r="CV10" s="183"/>
      <c r="CW10" s="47"/>
      <c r="CX10" s="47"/>
      <c r="CY10" s="49"/>
      <c r="CZ10" s="194"/>
      <c r="DA10" s="10">
        <f t="shared" ref="DA10:DA53" si="3">CQ10*$CZ$7</f>
        <v>0</v>
      </c>
      <c r="DB10" s="197"/>
      <c r="DC10" s="92">
        <f t="shared" ref="DC10:DC53" si="4">CQ10*$DB$7</f>
        <v>0</v>
      </c>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1"/>
      <c r="EG10" s="141"/>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row>
    <row r="11" spans="1:174" s="87" customFormat="1">
      <c r="A11" s="91">
        <v>3</v>
      </c>
      <c r="B11" s="32"/>
      <c r="C11" s="34"/>
      <c r="D11" s="207">
        <f t="shared" si="0"/>
        <v>0</v>
      </c>
      <c r="E11" s="46"/>
      <c r="F11" s="46"/>
      <c r="G11" s="46"/>
      <c r="H11" s="47"/>
      <c r="I11" s="47"/>
      <c r="J11" s="47"/>
      <c r="K11" s="47"/>
      <c r="L11" s="47"/>
      <c r="M11" s="47"/>
      <c r="N11" s="47"/>
      <c r="O11" s="47"/>
      <c r="P11" s="48"/>
      <c r="Q11" s="48"/>
      <c r="R11" s="48"/>
      <c r="S11" s="49"/>
      <c r="T11" s="49"/>
      <c r="U11" s="49"/>
      <c r="V11" s="49"/>
      <c r="W11" s="49"/>
      <c r="X11" s="49"/>
      <c r="Y11" s="49"/>
      <c r="Z11" s="49"/>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96"/>
      <c r="AY11" s="101">
        <f t="shared" si="1"/>
        <v>0</v>
      </c>
      <c r="AZ11" s="96"/>
      <c r="BA11" s="115"/>
      <c r="BB11" s="49"/>
      <c r="BC11" s="49"/>
      <c r="BD11" s="49"/>
      <c r="BE11" s="49"/>
      <c r="BF11" s="120"/>
      <c r="BG11" s="125"/>
      <c r="BH11" s="109"/>
      <c r="BI11" s="120"/>
      <c r="BJ11" s="115"/>
      <c r="BK11" s="116"/>
      <c r="BL11" s="109"/>
      <c r="BM11" s="120"/>
      <c r="BN11" s="125"/>
      <c r="BO11" s="131"/>
      <c r="BP11" s="115"/>
      <c r="BQ11" s="49"/>
      <c r="BR11" s="116"/>
      <c r="BS11" s="131"/>
      <c r="BT11" s="115"/>
      <c r="BU11" s="49"/>
      <c r="BV11" s="49"/>
      <c r="BW11" s="49"/>
      <c r="BX11" s="49"/>
      <c r="BY11" s="49"/>
      <c r="BZ11" s="49"/>
      <c r="CA11" s="49"/>
      <c r="CB11" s="116"/>
      <c r="CC11" s="109"/>
      <c r="CD11" s="49"/>
      <c r="CE11" s="49"/>
      <c r="CF11" s="120"/>
      <c r="CG11" s="115"/>
      <c r="CH11" s="49"/>
      <c r="CI11" s="116"/>
      <c r="CJ11" s="100"/>
      <c r="CK11" s="48"/>
      <c r="CL11" s="48"/>
      <c r="CM11" s="103"/>
      <c r="CN11" s="100"/>
      <c r="CO11" s="9">
        <f t="shared" si="2"/>
        <v>0</v>
      </c>
      <c r="CP11" s="194"/>
      <c r="CQ11" s="50"/>
      <c r="CR11" s="183"/>
      <c r="CS11" s="195"/>
      <c r="CT11" s="183"/>
      <c r="CU11" s="196"/>
      <c r="CV11" s="183"/>
      <c r="CW11" s="47"/>
      <c r="CX11" s="47"/>
      <c r="CY11" s="49"/>
      <c r="CZ11" s="194"/>
      <c r="DA11" s="10">
        <f t="shared" si="3"/>
        <v>0</v>
      </c>
      <c r="DB11" s="197"/>
      <c r="DC11" s="92">
        <f t="shared" si="4"/>
        <v>0</v>
      </c>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row>
    <row r="12" spans="1:174" s="87" customFormat="1">
      <c r="A12" s="91">
        <v>4</v>
      </c>
      <c r="B12" s="32"/>
      <c r="C12" s="35"/>
      <c r="D12" s="207">
        <f t="shared" si="0"/>
        <v>0</v>
      </c>
      <c r="E12" s="46"/>
      <c r="F12" s="46"/>
      <c r="G12" s="46"/>
      <c r="H12" s="47"/>
      <c r="I12" s="47"/>
      <c r="J12" s="47"/>
      <c r="K12" s="47"/>
      <c r="L12" s="47"/>
      <c r="M12" s="47"/>
      <c r="N12" s="47"/>
      <c r="O12" s="47"/>
      <c r="P12" s="48"/>
      <c r="Q12" s="48"/>
      <c r="R12" s="48"/>
      <c r="S12" s="49"/>
      <c r="T12" s="49"/>
      <c r="U12" s="49"/>
      <c r="V12" s="49"/>
      <c r="W12" s="49"/>
      <c r="X12" s="49"/>
      <c r="Y12" s="49"/>
      <c r="Z12" s="49"/>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96"/>
      <c r="AY12" s="101">
        <f t="shared" si="1"/>
        <v>0</v>
      </c>
      <c r="AZ12" s="96"/>
      <c r="BA12" s="115"/>
      <c r="BB12" s="49"/>
      <c r="BC12" s="49"/>
      <c r="BD12" s="49"/>
      <c r="BE12" s="49"/>
      <c r="BF12" s="120"/>
      <c r="BG12" s="125"/>
      <c r="BH12" s="109"/>
      <c r="BI12" s="120"/>
      <c r="BJ12" s="115"/>
      <c r="BK12" s="116"/>
      <c r="BL12" s="109"/>
      <c r="BM12" s="120"/>
      <c r="BN12" s="125"/>
      <c r="BO12" s="131"/>
      <c r="BP12" s="115"/>
      <c r="BQ12" s="49"/>
      <c r="BR12" s="116"/>
      <c r="BS12" s="131"/>
      <c r="BT12" s="115"/>
      <c r="BU12" s="49"/>
      <c r="BV12" s="49"/>
      <c r="BW12" s="49"/>
      <c r="BX12" s="49"/>
      <c r="BY12" s="49"/>
      <c r="BZ12" s="49"/>
      <c r="CA12" s="49"/>
      <c r="CB12" s="116"/>
      <c r="CC12" s="109"/>
      <c r="CD12" s="49"/>
      <c r="CE12" s="49"/>
      <c r="CF12" s="120"/>
      <c r="CG12" s="115"/>
      <c r="CH12" s="49"/>
      <c r="CI12" s="116"/>
      <c r="CJ12" s="100"/>
      <c r="CK12" s="48"/>
      <c r="CL12" s="48"/>
      <c r="CM12" s="103"/>
      <c r="CN12" s="100"/>
      <c r="CO12" s="9">
        <f t="shared" si="2"/>
        <v>0</v>
      </c>
      <c r="CP12" s="194"/>
      <c r="CQ12" s="50"/>
      <c r="CR12" s="183"/>
      <c r="CS12" s="195"/>
      <c r="CT12" s="183"/>
      <c r="CU12" s="196"/>
      <c r="CV12" s="183"/>
      <c r="CW12" s="47"/>
      <c r="CX12" s="47"/>
      <c r="CY12" s="49"/>
      <c r="CZ12" s="194"/>
      <c r="DA12" s="10">
        <f t="shared" si="3"/>
        <v>0</v>
      </c>
      <c r="DB12" s="197"/>
      <c r="DC12" s="92">
        <f t="shared" si="4"/>
        <v>0</v>
      </c>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row>
    <row r="13" spans="1:174" s="87" customFormat="1">
      <c r="A13" s="91">
        <v>5</v>
      </c>
      <c r="B13" s="32"/>
      <c r="C13" s="36"/>
      <c r="D13" s="207">
        <f t="shared" si="0"/>
        <v>0</v>
      </c>
      <c r="E13" s="46"/>
      <c r="F13" s="46"/>
      <c r="G13" s="46"/>
      <c r="H13" s="47"/>
      <c r="I13" s="47"/>
      <c r="J13" s="47"/>
      <c r="K13" s="47"/>
      <c r="L13" s="47"/>
      <c r="M13" s="47"/>
      <c r="N13" s="47"/>
      <c r="O13" s="47"/>
      <c r="P13" s="48"/>
      <c r="Q13" s="48"/>
      <c r="R13" s="48"/>
      <c r="S13" s="49"/>
      <c r="T13" s="49"/>
      <c r="U13" s="49"/>
      <c r="V13" s="49"/>
      <c r="W13" s="49"/>
      <c r="X13" s="49"/>
      <c r="Y13" s="49"/>
      <c r="Z13" s="49"/>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96"/>
      <c r="AY13" s="101">
        <f t="shared" si="1"/>
        <v>0</v>
      </c>
      <c r="AZ13" s="96"/>
      <c r="BA13" s="115"/>
      <c r="BB13" s="49"/>
      <c r="BC13" s="49"/>
      <c r="BD13" s="49"/>
      <c r="BE13" s="49"/>
      <c r="BF13" s="120"/>
      <c r="BG13" s="125"/>
      <c r="BH13" s="109"/>
      <c r="BI13" s="120"/>
      <c r="BJ13" s="115"/>
      <c r="BK13" s="116"/>
      <c r="BL13" s="109"/>
      <c r="BM13" s="120"/>
      <c r="BN13" s="125"/>
      <c r="BO13" s="131"/>
      <c r="BP13" s="115"/>
      <c r="BQ13" s="49"/>
      <c r="BR13" s="116"/>
      <c r="BS13" s="131"/>
      <c r="BT13" s="115"/>
      <c r="BU13" s="49"/>
      <c r="BV13" s="49"/>
      <c r="BW13" s="49"/>
      <c r="BX13" s="49"/>
      <c r="BY13" s="49"/>
      <c r="BZ13" s="49"/>
      <c r="CA13" s="49"/>
      <c r="CB13" s="116"/>
      <c r="CC13" s="109"/>
      <c r="CD13" s="49"/>
      <c r="CE13" s="49"/>
      <c r="CF13" s="120"/>
      <c r="CG13" s="115"/>
      <c r="CH13" s="49"/>
      <c r="CI13" s="116"/>
      <c r="CJ13" s="100"/>
      <c r="CK13" s="48"/>
      <c r="CL13" s="48"/>
      <c r="CM13" s="103"/>
      <c r="CN13" s="100"/>
      <c r="CO13" s="9">
        <f t="shared" si="2"/>
        <v>0</v>
      </c>
      <c r="CP13" s="194"/>
      <c r="CQ13" s="50"/>
      <c r="CR13" s="183"/>
      <c r="CS13" s="195"/>
      <c r="CT13" s="183"/>
      <c r="CU13" s="196"/>
      <c r="CV13" s="183"/>
      <c r="CW13" s="47"/>
      <c r="CX13" s="47"/>
      <c r="CY13" s="49"/>
      <c r="CZ13" s="194"/>
      <c r="DA13" s="10">
        <f t="shared" si="3"/>
        <v>0</v>
      </c>
      <c r="DB13" s="197"/>
      <c r="DC13" s="92">
        <f t="shared" si="4"/>
        <v>0</v>
      </c>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row>
    <row r="14" spans="1:174" s="87" customFormat="1">
      <c r="A14" s="91">
        <v>6</v>
      </c>
      <c r="B14" s="32"/>
      <c r="C14" s="36"/>
      <c r="D14" s="207">
        <f t="shared" si="0"/>
        <v>0</v>
      </c>
      <c r="E14" s="46"/>
      <c r="F14" s="46"/>
      <c r="G14" s="46"/>
      <c r="H14" s="47"/>
      <c r="I14" s="47"/>
      <c r="J14" s="47"/>
      <c r="K14" s="47"/>
      <c r="L14" s="47"/>
      <c r="M14" s="47"/>
      <c r="N14" s="47"/>
      <c r="O14" s="47"/>
      <c r="P14" s="48"/>
      <c r="Q14" s="48"/>
      <c r="R14" s="48"/>
      <c r="S14" s="49"/>
      <c r="T14" s="49"/>
      <c r="U14" s="49"/>
      <c r="V14" s="49"/>
      <c r="W14" s="49"/>
      <c r="X14" s="49"/>
      <c r="Y14" s="49"/>
      <c r="Z14" s="49"/>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96"/>
      <c r="AY14" s="101">
        <f t="shared" si="1"/>
        <v>0</v>
      </c>
      <c r="AZ14" s="96"/>
      <c r="BA14" s="115"/>
      <c r="BB14" s="49"/>
      <c r="BC14" s="49"/>
      <c r="BD14" s="49"/>
      <c r="BE14" s="49"/>
      <c r="BF14" s="120"/>
      <c r="BG14" s="125"/>
      <c r="BH14" s="109"/>
      <c r="BI14" s="120"/>
      <c r="BJ14" s="115"/>
      <c r="BK14" s="116"/>
      <c r="BL14" s="109"/>
      <c r="BM14" s="120"/>
      <c r="BN14" s="125"/>
      <c r="BO14" s="131"/>
      <c r="BP14" s="115"/>
      <c r="BQ14" s="49"/>
      <c r="BR14" s="116"/>
      <c r="BS14" s="131"/>
      <c r="BT14" s="115"/>
      <c r="BU14" s="49"/>
      <c r="BV14" s="49"/>
      <c r="BW14" s="49"/>
      <c r="BX14" s="49"/>
      <c r="BY14" s="49"/>
      <c r="BZ14" s="49"/>
      <c r="CA14" s="49"/>
      <c r="CB14" s="116"/>
      <c r="CC14" s="109"/>
      <c r="CD14" s="49"/>
      <c r="CE14" s="49"/>
      <c r="CF14" s="120"/>
      <c r="CG14" s="115"/>
      <c r="CH14" s="49"/>
      <c r="CI14" s="116"/>
      <c r="CJ14" s="100"/>
      <c r="CK14" s="48"/>
      <c r="CL14" s="48"/>
      <c r="CM14" s="103"/>
      <c r="CN14" s="100"/>
      <c r="CO14" s="9">
        <f t="shared" si="2"/>
        <v>0</v>
      </c>
      <c r="CP14" s="194"/>
      <c r="CQ14" s="50"/>
      <c r="CR14" s="183"/>
      <c r="CS14" s="195"/>
      <c r="CT14" s="183"/>
      <c r="CU14" s="196"/>
      <c r="CV14" s="183"/>
      <c r="CW14" s="47"/>
      <c r="CX14" s="47"/>
      <c r="CY14" s="49"/>
      <c r="CZ14" s="194"/>
      <c r="DA14" s="10">
        <f t="shared" si="3"/>
        <v>0</v>
      </c>
      <c r="DB14" s="197"/>
      <c r="DC14" s="92">
        <f t="shared" si="4"/>
        <v>0</v>
      </c>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c r="EY14" s="141"/>
      <c r="EZ14" s="141"/>
      <c r="FA14" s="141"/>
      <c r="FB14" s="141"/>
      <c r="FC14" s="141"/>
      <c r="FD14" s="141"/>
      <c r="FE14" s="141"/>
      <c r="FF14" s="141"/>
      <c r="FG14" s="141"/>
      <c r="FH14" s="141"/>
      <c r="FI14" s="141"/>
      <c r="FJ14" s="141"/>
      <c r="FK14" s="141"/>
      <c r="FL14" s="141"/>
      <c r="FM14" s="141"/>
      <c r="FN14" s="141"/>
      <c r="FO14" s="141"/>
      <c r="FP14" s="141"/>
      <c r="FQ14" s="141"/>
      <c r="FR14" s="141"/>
    </row>
    <row r="15" spans="1:174" s="87" customFormat="1">
      <c r="A15" s="91">
        <v>7</v>
      </c>
      <c r="B15" s="32"/>
      <c r="C15" s="33"/>
      <c r="D15" s="207">
        <f t="shared" si="0"/>
        <v>0</v>
      </c>
      <c r="E15" s="46"/>
      <c r="F15" s="46"/>
      <c r="G15" s="46"/>
      <c r="H15" s="47"/>
      <c r="I15" s="47"/>
      <c r="J15" s="47"/>
      <c r="K15" s="47"/>
      <c r="L15" s="47"/>
      <c r="M15" s="47"/>
      <c r="N15" s="47"/>
      <c r="O15" s="47"/>
      <c r="P15" s="48"/>
      <c r="Q15" s="48"/>
      <c r="R15" s="48"/>
      <c r="S15" s="49"/>
      <c r="T15" s="49"/>
      <c r="U15" s="49"/>
      <c r="V15" s="49"/>
      <c r="W15" s="49"/>
      <c r="X15" s="49"/>
      <c r="Y15" s="49"/>
      <c r="Z15" s="49"/>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96"/>
      <c r="AY15" s="101">
        <f t="shared" si="1"/>
        <v>0</v>
      </c>
      <c r="AZ15" s="96"/>
      <c r="BA15" s="115"/>
      <c r="BB15" s="49"/>
      <c r="BC15" s="49"/>
      <c r="BD15" s="49"/>
      <c r="BE15" s="49"/>
      <c r="BF15" s="120"/>
      <c r="BG15" s="125"/>
      <c r="BH15" s="109"/>
      <c r="BI15" s="120"/>
      <c r="BJ15" s="115"/>
      <c r="BK15" s="116"/>
      <c r="BL15" s="109"/>
      <c r="BM15" s="120"/>
      <c r="BN15" s="125"/>
      <c r="BO15" s="131"/>
      <c r="BP15" s="115"/>
      <c r="BQ15" s="49"/>
      <c r="BR15" s="116"/>
      <c r="BS15" s="131"/>
      <c r="BT15" s="115"/>
      <c r="BU15" s="49"/>
      <c r="BV15" s="49"/>
      <c r="BW15" s="49"/>
      <c r="BX15" s="49"/>
      <c r="BY15" s="49"/>
      <c r="BZ15" s="49"/>
      <c r="CA15" s="49"/>
      <c r="CB15" s="116"/>
      <c r="CC15" s="109"/>
      <c r="CD15" s="49"/>
      <c r="CE15" s="49"/>
      <c r="CF15" s="120"/>
      <c r="CG15" s="115"/>
      <c r="CH15" s="49"/>
      <c r="CI15" s="116"/>
      <c r="CJ15" s="100"/>
      <c r="CK15" s="48"/>
      <c r="CL15" s="48"/>
      <c r="CM15" s="103"/>
      <c r="CN15" s="100"/>
      <c r="CO15" s="9">
        <f t="shared" si="2"/>
        <v>0</v>
      </c>
      <c r="CP15" s="194"/>
      <c r="CQ15" s="50"/>
      <c r="CR15" s="183"/>
      <c r="CS15" s="195"/>
      <c r="CT15" s="183"/>
      <c r="CU15" s="196"/>
      <c r="CV15" s="183"/>
      <c r="CW15" s="47"/>
      <c r="CX15" s="47"/>
      <c r="CY15" s="49"/>
      <c r="CZ15" s="194"/>
      <c r="DA15" s="10">
        <f t="shared" si="3"/>
        <v>0</v>
      </c>
      <c r="DB15" s="197"/>
      <c r="DC15" s="92">
        <f t="shared" si="4"/>
        <v>0</v>
      </c>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c r="EY15" s="141"/>
      <c r="EZ15" s="141"/>
      <c r="FA15" s="141"/>
      <c r="FB15" s="141"/>
      <c r="FC15" s="141"/>
      <c r="FD15" s="141"/>
      <c r="FE15" s="141"/>
      <c r="FF15" s="141"/>
      <c r="FG15" s="141"/>
      <c r="FH15" s="141"/>
      <c r="FI15" s="141"/>
      <c r="FJ15" s="141"/>
      <c r="FK15" s="141"/>
      <c r="FL15" s="141"/>
      <c r="FM15" s="141"/>
      <c r="FN15" s="141"/>
      <c r="FO15" s="141"/>
      <c r="FP15" s="141"/>
      <c r="FQ15" s="141"/>
      <c r="FR15" s="141"/>
    </row>
    <row r="16" spans="1:174" s="87" customFormat="1">
      <c r="A16" s="91">
        <v>8</v>
      </c>
      <c r="B16" s="32"/>
      <c r="C16" s="37"/>
      <c r="D16" s="207">
        <f t="shared" si="0"/>
        <v>0</v>
      </c>
      <c r="E16" s="46"/>
      <c r="F16" s="46"/>
      <c r="G16" s="46"/>
      <c r="H16" s="47"/>
      <c r="I16" s="47"/>
      <c r="J16" s="47"/>
      <c r="K16" s="47"/>
      <c r="L16" s="47"/>
      <c r="M16" s="47"/>
      <c r="N16" s="47"/>
      <c r="O16" s="47"/>
      <c r="P16" s="48"/>
      <c r="Q16" s="48"/>
      <c r="R16" s="48"/>
      <c r="S16" s="49"/>
      <c r="T16" s="49"/>
      <c r="U16" s="49"/>
      <c r="V16" s="49"/>
      <c r="W16" s="49"/>
      <c r="X16" s="49"/>
      <c r="Y16" s="49"/>
      <c r="Z16" s="49"/>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96"/>
      <c r="AY16" s="101">
        <f t="shared" si="1"/>
        <v>0</v>
      </c>
      <c r="AZ16" s="96"/>
      <c r="BA16" s="115"/>
      <c r="BB16" s="49"/>
      <c r="BC16" s="49"/>
      <c r="BD16" s="49"/>
      <c r="BE16" s="49"/>
      <c r="BF16" s="120"/>
      <c r="BG16" s="125"/>
      <c r="BH16" s="109"/>
      <c r="BI16" s="120"/>
      <c r="BJ16" s="115"/>
      <c r="BK16" s="116"/>
      <c r="BL16" s="109"/>
      <c r="BM16" s="120"/>
      <c r="BN16" s="125"/>
      <c r="BO16" s="131"/>
      <c r="BP16" s="115"/>
      <c r="BQ16" s="49"/>
      <c r="BR16" s="116"/>
      <c r="BS16" s="131"/>
      <c r="BT16" s="115"/>
      <c r="BU16" s="49"/>
      <c r="BV16" s="49"/>
      <c r="BW16" s="49"/>
      <c r="BX16" s="49"/>
      <c r="BY16" s="49"/>
      <c r="BZ16" s="49"/>
      <c r="CA16" s="49"/>
      <c r="CB16" s="116"/>
      <c r="CC16" s="109"/>
      <c r="CD16" s="49"/>
      <c r="CE16" s="49"/>
      <c r="CF16" s="120"/>
      <c r="CG16" s="115"/>
      <c r="CH16" s="49"/>
      <c r="CI16" s="116"/>
      <c r="CJ16" s="100"/>
      <c r="CK16" s="48"/>
      <c r="CL16" s="48"/>
      <c r="CM16" s="103"/>
      <c r="CN16" s="100"/>
      <c r="CO16" s="9">
        <f t="shared" si="2"/>
        <v>0</v>
      </c>
      <c r="CP16" s="194"/>
      <c r="CQ16" s="50"/>
      <c r="CR16" s="183"/>
      <c r="CS16" s="195"/>
      <c r="CT16" s="183"/>
      <c r="CU16" s="196"/>
      <c r="CV16" s="183"/>
      <c r="CW16" s="47"/>
      <c r="CX16" s="47"/>
      <c r="CY16" s="49"/>
      <c r="CZ16" s="194"/>
      <c r="DA16" s="10">
        <f t="shared" si="3"/>
        <v>0</v>
      </c>
      <c r="DB16" s="197"/>
      <c r="DC16" s="92">
        <f t="shared" si="4"/>
        <v>0</v>
      </c>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row>
    <row r="17" spans="1:174" s="87" customFormat="1">
      <c r="A17" s="91">
        <v>9</v>
      </c>
      <c r="B17" s="32"/>
      <c r="C17" s="33"/>
      <c r="D17" s="207">
        <f t="shared" si="0"/>
        <v>0</v>
      </c>
      <c r="E17" s="46"/>
      <c r="F17" s="46"/>
      <c r="G17" s="46"/>
      <c r="H17" s="47"/>
      <c r="I17" s="47"/>
      <c r="J17" s="47"/>
      <c r="K17" s="47"/>
      <c r="L17" s="47"/>
      <c r="M17" s="47"/>
      <c r="N17" s="47"/>
      <c r="O17" s="47"/>
      <c r="P17" s="48"/>
      <c r="Q17" s="48"/>
      <c r="R17" s="48"/>
      <c r="S17" s="49"/>
      <c r="T17" s="49"/>
      <c r="U17" s="49"/>
      <c r="V17" s="49"/>
      <c r="W17" s="49"/>
      <c r="X17" s="49"/>
      <c r="Y17" s="49"/>
      <c r="Z17" s="49"/>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96"/>
      <c r="AY17" s="101">
        <f t="shared" si="1"/>
        <v>0</v>
      </c>
      <c r="AZ17" s="96"/>
      <c r="BA17" s="115"/>
      <c r="BB17" s="49"/>
      <c r="BC17" s="49"/>
      <c r="BD17" s="49"/>
      <c r="BE17" s="49"/>
      <c r="BF17" s="120"/>
      <c r="BG17" s="125"/>
      <c r="BH17" s="109"/>
      <c r="BI17" s="120"/>
      <c r="BJ17" s="115"/>
      <c r="BK17" s="116"/>
      <c r="BL17" s="109"/>
      <c r="BM17" s="120"/>
      <c r="BN17" s="125"/>
      <c r="BO17" s="131"/>
      <c r="BP17" s="115"/>
      <c r="BQ17" s="49"/>
      <c r="BR17" s="116"/>
      <c r="BS17" s="131"/>
      <c r="BT17" s="115"/>
      <c r="BU17" s="49"/>
      <c r="BV17" s="49"/>
      <c r="BW17" s="49"/>
      <c r="BX17" s="49"/>
      <c r="BY17" s="49"/>
      <c r="BZ17" s="49"/>
      <c r="CA17" s="49"/>
      <c r="CB17" s="116"/>
      <c r="CC17" s="109"/>
      <c r="CD17" s="49"/>
      <c r="CE17" s="49"/>
      <c r="CF17" s="120"/>
      <c r="CG17" s="115"/>
      <c r="CH17" s="49"/>
      <c r="CI17" s="116"/>
      <c r="CJ17" s="100"/>
      <c r="CK17" s="48"/>
      <c r="CL17" s="48"/>
      <c r="CM17" s="103"/>
      <c r="CN17" s="100"/>
      <c r="CO17" s="9">
        <f t="shared" si="2"/>
        <v>0</v>
      </c>
      <c r="CP17" s="194"/>
      <c r="CQ17" s="50"/>
      <c r="CR17" s="183"/>
      <c r="CS17" s="195"/>
      <c r="CT17" s="183"/>
      <c r="CU17" s="196"/>
      <c r="CV17" s="183"/>
      <c r="CW17" s="47"/>
      <c r="CX17" s="47"/>
      <c r="CY17" s="49"/>
      <c r="CZ17" s="194"/>
      <c r="DA17" s="10">
        <f t="shared" si="3"/>
        <v>0</v>
      </c>
      <c r="DB17" s="197"/>
      <c r="DC17" s="92">
        <f t="shared" si="4"/>
        <v>0</v>
      </c>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1"/>
      <c r="FG17" s="141"/>
      <c r="FH17" s="141"/>
      <c r="FI17" s="141"/>
      <c r="FJ17" s="141"/>
      <c r="FK17" s="141"/>
      <c r="FL17" s="141"/>
      <c r="FM17" s="141"/>
      <c r="FN17" s="141"/>
      <c r="FO17" s="141"/>
      <c r="FP17" s="141"/>
      <c r="FQ17" s="141"/>
      <c r="FR17" s="141"/>
    </row>
    <row r="18" spans="1:174" s="87" customFormat="1">
      <c r="A18" s="91">
        <v>10</v>
      </c>
      <c r="B18" s="32"/>
      <c r="C18" s="37"/>
      <c r="D18" s="207">
        <f t="shared" si="0"/>
        <v>0</v>
      </c>
      <c r="E18" s="46"/>
      <c r="F18" s="46"/>
      <c r="G18" s="46"/>
      <c r="H18" s="47"/>
      <c r="I18" s="47"/>
      <c r="J18" s="47"/>
      <c r="K18" s="47"/>
      <c r="L18" s="47"/>
      <c r="M18" s="47"/>
      <c r="N18" s="47"/>
      <c r="O18" s="47"/>
      <c r="P18" s="48"/>
      <c r="Q18" s="48"/>
      <c r="R18" s="48"/>
      <c r="S18" s="49"/>
      <c r="T18" s="49"/>
      <c r="U18" s="49"/>
      <c r="V18" s="49"/>
      <c r="W18" s="49"/>
      <c r="X18" s="49"/>
      <c r="Y18" s="49"/>
      <c r="Z18" s="49"/>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96"/>
      <c r="AY18" s="101">
        <f t="shared" si="1"/>
        <v>0</v>
      </c>
      <c r="AZ18" s="96"/>
      <c r="BA18" s="115"/>
      <c r="BB18" s="49"/>
      <c r="BC18" s="49"/>
      <c r="BD18" s="49"/>
      <c r="BE18" s="49"/>
      <c r="BF18" s="120"/>
      <c r="BG18" s="125"/>
      <c r="BH18" s="109"/>
      <c r="BI18" s="120"/>
      <c r="BJ18" s="115"/>
      <c r="BK18" s="116"/>
      <c r="BL18" s="109"/>
      <c r="BM18" s="120"/>
      <c r="BN18" s="125"/>
      <c r="BO18" s="131"/>
      <c r="BP18" s="115"/>
      <c r="BQ18" s="49"/>
      <c r="BR18" s="116"/>
      <c r="BS18" s="131"/>
      <c r="BT18" s="115"/>
      <c r="BU18" s="49"/>
      <c r="BV18" s="49"/>
      <c r="BW18" s="49"/>
      <c r="BX18" s="49"/>
      <c r="BY18" s="49"/>
      <c r="BZ18" s="49"/>
      <c r="CA18" s="49"/>
      <c r="CB18" s="116"/>
      <c r="CC18" s="109"/>
      <c r="CD18" s="49"/>
      <c r="CE18" s="49"/>
      <c r="CF18" s="120"/>
      <c r="CG18" s="115"/>
      <c r="CH18" s="49"/>
      <c r="CI18" s="116"/>
      <c r="CJ18" s="100"/>
      <c r="CK18" s="48"/>
      <c r="CL18" s="48"/>
      <c r="CM18" s="103"/>
      <c r="CN18" s="100"/>
      <c r="CO18" s="9">
        <f t="shared" si="2"/>
        <v>0</v>
      </c>
      <c r="CP18" s="194"/>
      <c r="CQ18" s="50"/>
      <c r="CR18" s="183"/>
      <c r="CS18" s="195"/>
      <c r="CT18" s="183"/>
      <c r="CU18" s="196"/>
      <c r="CV18" s="183"/>
      <c r="CW18" s="47"/>
      <c r="CX18" s="47"/>
      <c r="CY18" s="49"/>
      <c r="CZ18" s="194"/>
      <c r="DA18" s="10">
        <f t="shared" si="3"/>
        <v>0</v>
      </c>
      <c r="DB18" s="197"/>
      <c r="DC18" s="92">
        <f t="shared" si="4"/>
        <v>0</v>
      </c>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c r="FK18" s="141"/>
      <c r="FL18" s="141"/>
      <c r="FM18" s="141"/>
      <c r="FN18" s="141"/>
      <c r="FO18" s="141"/>
      <c r="FP18" s="141"/>
      <c r="FQ18" s="141"/>
      <c r="FR18" s="141"/>
    </row>
    <row r="19" spans="1:174" s="87" customFormat="1">
      <c r="A19" s="91">
        <v>11</v>
      </c>
      <c r="B19" s="32"/>
      <c r="C19" s="37"/>
      <c r="D19" s="207">
        <f t="shared" si="0"/>
        <v>0</v>
      </c>
      <c r="E19" s="46"/>
      <c r="F19" s="46"/>
      <c r="G19" s="46"/>
      <c r="H19" s="47"/>
      <c r="I19" s="47"/>
      <c r="J19" s="47"/>
      <c r="K19" s="47"/>
      <c r="L19" s="47"/>
      <c r="M19" s="47"/>
      <c r="N19" s="47"/>
      <c r="O19" s="47"/>
      <c r="P19" s="48"/>
      <c r="Q19" s="48"/>
      <c r="R19" s="48"/>
      <c r="S19" s="49"/>
      <c r="T19" s="49"/>
      <c r="U19" s="49"/>
      <c r="V19" s="49"/>
      <c r="W19" s="49"/>
      <c r="X19" s="49"/>
      <c r="Y19" s="49"/>
      <c r="Z19" s="49"/>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96"/>
      <c r="AY19" s="101">
        <f t="shared" si="1"/>
        <v>0</v>
      </c>
      <c r="AZ19" s="96"/>
      <c r="BA19" s="115"/>
      <c r="BB19" s="49"/>
      <c r="BC19" s="49"/>
      <c r="BD19" s="49"/>
      <c r="BE19" s="49"/>
      <c r="BF19" s="120"/>
      <c r="BG19" s="125"/>
      <c r="BH19" s="109"/>
      <c r="BI19" s="120"/>
      <c r="BJ19" s="115"/>
      <c r="BK19" s="116"/>
      <c r="BL19" s="109"/>
      <c r="BM19" s="120"/>
      <c r="BN19" s="125"/>
      <c r="BO19" s="131"/>
      <c r="BP19" s="115"/>
      <c r="BQ19" s="49"/>
      <c r="BR19" s="116"/>
      <c r="BS19" s="131"/>
      <c r="BT19" s="115"/>
      <c r="BU19" s="49"/>
      <c r="BV19" s="49"/>
      <c r="BW19" s="49"/>
      <c r="BX19" s="49"/>
      <c r="BY19" s="49"/>
      <c r="BZ19" s="49"/>
      <c r="CA19" s="49"/>
      <c r="CB19" s="116"/>
      <c r="CC19" s="109"/>
      <c r="CD19" s="49"/>
      <c r="CE19" s="49"/>
      <c r="CF19" s="120"/>
      <c r="CG19" s="115"/>
      <c r="CH19" s="49"/>
      <c r="CI19" s="116"/>
      <c r="CJ19" s="100"/>
      <c r="CK19" s="48"/>
      <c r="CL19" s="48"/>
      <c r="CM19" s="103"/>
      <c r="CN19" s="100"/>
      <c r="CO19" s="9">
        <f t="shared" si="2"/>
        <v>0</v>
      </c>
      <c r="CP19" s="194"/>
      <c r="CQ19" s="50"/>
      <c r="CR19" s="183"/>
      <c r="CS19" s="195"/>
      <c r="CT19" s="183"/>
      <c r="CU19" s="196"/>
      <c r="CV19" s="183"/>
      <c r="CW19" s="47"/>
      <c r="CX19" s="47"/>
      <c r="CY19" s="49"/>
      <c r="CZ19" s="194"/>
      <c r="DA19" s="10">
        <f t="shared" si="3"/>
        <v>0</v>
      </c>
      <c r="DB19" s="197"/>
      <c r="DC19" s="92">
        <f t="shared" si="4"/>
        <v>0</v>
      </c>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row>
    <row r="20" spans="1:174" s="87" customFormat="1">
      <c r="A20" s="91">
        <v>12</v>
      </c>
      <c r="B20" s="32"/>
      <c r="C20" s="34"/>
      <c r="D20" s="207">
        <f t="shared" si="0"/>
        <v>0</v>
      </c>
      <c r="E20" s="46"/>
      <c r="F20" s="46"/>
      <c r="G20" s="46"/>
      <c r="H20" s="47"/>
      <c r="I20" s="47"/>
      <c r="J20" s="47"/>
      <c r="K20" s="47"/>
      <c r="L20" s="47"/>
      <c r="M20" s="47"/>
      <c r="N20" s="47"/>
      <c r="O20" s="47"/>
      <c r="P20" s="48"/>
      <c r="Q20" s="48"/>
      <c r="R20" s="48"/>
      <c r="S20" s="49"/>
      <c r="T20" s="49"/>
      <c r="U20" s="49"/>
      <c r="V20" s="49"/>
      <c r="W20" s="49"/>
      <c r="X20" s="49"/>
      <c r="Y20" s="49"/>
      <c r="Z20" s="49"/>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96"/>
      <c r="AY20" s="101">
        <f t="shared" si="1"/>
        <v>0</v>
      </c>
      <c r="AZ20" s="96"/>
      <c r="BA20" s="115"/>
      <c r="BB20" s="49"/>
      <c r="BC20" s="49"/>
      <c r="BD20" s="49"/>
      <c r="BE20" s="49"/>
      <c r="BF20" s="120"/>
      <c r="BG20" s="125"/>
      <c r="BH20" s="109"/>
      <c r="BI20" s="120"/>
      <c r="BJ20" s="115"/>
      <c r="BK20" s="116"/>
      <c r="BL20" s="109"/>
      <c r="BM20" s="120"/>
      <c r="BN20" s="125"/>
      <c r="BO20" s="131"/>
      <c r="BP20" s="115"/>
      <c r="BQ20" s="49"/>
      <c r="BR20" s="116"/>
      <c r="BS20" s="131"/>
      <c r="BT20" s="115"/>
      <c r="BU20" s="49"/>
      <c r="BV20" s="49"/>
      <c r="BW20" s="49"/>
      <c r="BX20" s="49"/>
      <c r="BY20" s="49"/>
      <c r="BZ20" s="49"/>
      <c r="CA20" s="49"/>
      <c r="CB20" s="116"/>
      <c r="CC20" s="109"/>
      <c r="CD20" s="49"/>
      <c r="CE20" s="49"/>
      <c r="CF20" s="120"/>
      <c r="CG20" s="115"/>
      <c r="CH20" s="49"/>
      <c r="CI20" s="116"/>
      <c r="CJ20" s="100"/>
      <c r="CK20" s="48"/>
      <c r="CL20" s="48"/>
      <c r="CM20" s="103"/>
      <c r="CN20" s="100"/>
      <c r="CO20" s="9">
        <f t="shared" si="2"/>
        <v>0</v>
      </c>
      <c r="CP20" s="194"/>
      <c r="CQ20" s="50"/>
      <c r="CR20" s="183"/>
      <c r="CS20" s="195"/>
      <c r="CT20" s="183"/>
      <c r="CU20" s="196"/>
      <c r="CV20" s="183"/>
      <c r="CW20" s="47"/>
      <c r="CX20" s="47"/>
      <c r="CY20" s="49"/>
      <c r="CZ20" s="194"/>
      <c r="DA20" s="10">
        <f t="shared" si="3"/>
        <v>0</v>
      </c>
      <c r="DB20" s="197"/>
      <c r="DC20" s="92">
        <f t="shared" si="4"/>
        <v>0</v>
      </c>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row>
    <row r="21" spans="1:174" s="87" customFormat="1">
      <c r="A21" s="91">
        <v>13</v>
      </c>
      <c r="B21" s="32"/>
      <c r="C21" s="34"/>
      <c r="D21" s="207">
        <f t="shared" si="0"/>
        <v>0</v>
      </c>
      <c r="E21" s="46"/>
      <c r="F21" s="46"/>
      <c r="G21" s="46"/>
      <c r="H21" s="47"/>
      <c r="I21" s="47"/>
      <c r="J21" s="47"/>
      <c r="K21" s="47"/>
      <c r="L21" s="47"/>
      <c r="M21" s="47"/>
      <c r="N21" s="47"/>
      <c r="O21" s="47"/>
      <c r="P21" s="48"/>
      <c r="Q21" s="48"/>
      <c r="R21" s="48"/>
      <c r="S21" s="49"/>
      <c r="T21" s="49"/>
      <c r="U21" s="49"/>
      <c r="V21" s="49"/>
      <c r="W21" s="49"/>
      <c r="X21" s="49"/>
      <c r="Y21" s="49"/>
      <c r="Z21" s="49"/>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96"/>
      <c r="AY21" s="101">
        <f t="shared" si="1"/>
        <v>0</v>
      </c>
      <c r="AZ21" s="96"/>
      <c r="BA21" s="115"/>
      <c r="BB21" s="49"/>
      <c r="BC21" s="49"/>
      <c r="BD21" s="49"/>
      <c r="BE21" s="49"/>
      <c r="BF21" s="120"/>
      <c r="BG21" s="125"/>
      <c r="BH21" s="109"/>
      <c r="BI21" s="120"/>
      <c r="BJ21" s="115"/>
      <c r="BK21" s="116"/>
      <c r="BL21" s="109"/>
      <c r="BM21" s="120"/>
      <c r="BN21" s="125"/>
      <c r="BO21" s="131"/>
      <c r="BP21" s="115"/>
      <c r="BQ21" s="49"/>
      <c r="BR21" s="116"/>
      <c r="BS21" s="131"/>
      <c r="BT21" s="115"/>
      <c r="BU21" s="49"/>
      <c r="BV21" s="49"/>
      <c r="BW21" s="49"/>
      <c r="BX21" s="49"/>
      <c r="BY21" s="49"/>
      <c r="BZ21" s="49"/>
      <c r="CA21" s="49"/>
      <c r="CB21" s="116"/>
      <c r="CC21" s="109"/>
      <c r="CD21" s="49"/>
      <c r="CE21" s="49"/>
      <c r="CF21" s="120"/>
      <c r="CG21" s="115"/>
      <c r="CH21" s="49"/>
      <c r="CI21" s="116"/>
      <c r="CJ21" s="100"/>
      <c r="CK21" s="48"/>
      <c r="CL21" s="48"/>
      <c r="CM21" s="103"/>
      <c r="CN21" s="100"/>
      <c r="CO21" s="9">
        <f t="shared" si="2"/>
        <v>0</v>
      </c>
      <c r="CP21" s="194"/>
      <c r="CQ21" s="50"/>
      <c r="CR21" s="183"/>
      <c r="CS21" s="195"/>
      <c r="CT21" s="183"/>
      <c r="CU21" s="196"/>
      <c r="CV21" s="183"/>
      <c r="CW21" s="47"/>
      <c r="CX21" s="47"/>
      <c r="CY21" s="49"/>
      <c r="CZ21" s="194"/>
      <c r="DA21" s="10">
        <f t="shared" si="3"/>
        <v>0</v>
      </c>
      <c r="DB21" s="197"/>
      <c r="DC21" s="92">
        <f t="shared" si="4"/>
        <v>0</v>
      </c>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c r="FK21" s="141"/>
      <c r="FL21" s="141"/>
      <c r="FM21" s="141"/>
      <c r="FN21" s="141"/>
      <c r="FO21" s="141"/>
      <c r="FP21" s="141"/>
      <c r="FQ21" s="141"/>
      <c r="FR21" s="141"/>
    </row>
    <row r="22" spans="1:174" s="87" customFormat="1">
      <c r="A22" s="91">
        <v>14</v>
      </c>
      <c r="B22" s="32"/>
      <c r="C22" s="34"/>
      <c r="D22" s="207">
        <f t="shared" si="0"/>
        <v>0</v>
      </c>
      <c r="E22" s="46"/>
      <c r="F22" s="46"/>
      <c r="G22" s="46"/>
      <c r="H22" s="47"/>
      <c r="I22" s="47"/>
      <c r="J22" s="47"/>
      <c r="K22" s="47"/>
      <c r="L22" s="47"/>
      <c r="M22" s="47"/>
      <c r="N22" s="47"/>
      <c r="O22" s="47"/>
      <c r="P22" s="48"/>
      <c r="Q22" s="48"/>
      <c r="R22" s="48"/>
      <c r="S22" s="49"/>
      <c r="T22" s="49"/>
      <c r="U22" s="49"/>
      <c r="V22" s="49"/>
      <c r="W22" s="49"/>
      <c r="X22" s="49"/>
      <c r="Y22" s="49"/>
      <c r="Z22" s="49"/>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96"/>
      <c r="AY22" s="101">
        <f t="shared" si="1"/>
        <v>0</v>
      </c>
      <c r="AZ22" s="96"/>
      <c r="BA22" s="115"/>
      <c r="BB22" s="49"/>
      <c r="BC22" s="49"/>
      <c r="BD22" s="49"/>
      <c r="BE22" s="49"/>
      <c r="BF22" s="120"/>
      <c r="BG22" s="125"/>
      <c r="BH22" s="109"/>
      <c r="BI22" s="120"/>
      <c r="BJ22" s="115"/>
      <c r="BK22" s="116"/>
      <c r="BL22" s="109"/>
      <c r="BM22" s="120"/>
      <c r="BN22" s="125"/>
      <c r="BO22" s="131"/>
      <c r="BP22" s="115"/>
      <c r="BQ22" s="49"/>
      <c r="BR22" s="116"/>
      <c r="BS22" s="131"/>
      <c r="BT22" s="115"/>
      <c r="BU22" s="49"/>
      <c r="BV22" s="49"/>
      <c r="BW22" s="49"/>
      <c r="BX22" s="49"/>
      <c r="BY22" s="49"/>
      <c r="BZ22" s="49"/>
      <c r="CA22" s="49"/>
      <c r="CB22" s="116"/>
      <c r="CC22" s="109"/>
      <c r="CD22" s="49"/>
      <c r="CE22" s="49"/>
      <c r="CF22" s="120"/>
      <c r="CG22" s="115"/>
      <c r="CH22" s="49"/>
      <c r="CI22" s="116"/>
      <c r="CJ22" s="100"/>
      <c r="CK22" s="48"/>
      <c r="CL22" s="48"/>
      <c r="CM22" s="103"/>
      <c r="CN22" s="100"/>
      <c r="CO22" s="9">
        <f t="shared" si="2"/>
        <v>0</v>
      </c>
      <c r="CP22" s="194"/>
      <c r="CQ22" s="50"/>
      <c r="CR22" s="183"/>
      <c r="CS22" s="195"/>
      <c r="CT22" s="183"/>
      <c r="CU22" s="196"/>
      <c r="CV22" s="183"/>
      <c r="CW22" s="47"/>
      <c r="CX22" s="47"/>
      <c r="CY22" s="49"/>
      <c r="CZ22" s="194"/>
      <c r="DA22" s="10">
        <f t="shared" si="3"/>
        <v>0</v>
      </c>
      <c r="DB22" s="197"/>
      <c r="DC22" s="92">
        <f t="shared" si="4"/>
        <v>0</v>
      </c>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row>
    <row r="23" spans="1:174" s="87" customFormat="1">
      <c r="A23" s="91">
        <v>15</v>
      </c>
      <c r="B23" s="32"/>
      <c r="C23" s="34"/>
      <c r="D23" s="207">
        <f t="shared" si="0"/>
        <v>0</v>
      </c>
      <c r="E23" s="46"/>
      <c r="F23" s="46"/>
      <c r="G23" s="46"/>
      <c r="H23" s="47"/>
      <c r="I23" s="47"/>
      <c r="J23" s="47"/>
      <c r="K23" s="47"/>
      <c r="L23" s="47"/>
      <c r="M23" s="47"/>
      <c r="N23" s="47"/>
      <c r="O23" s="47"/>
      <c r="P23" s="48"/>
      <c r="Q23" s="48"/>
      <c r="R23" s="48"/>
      <c r="S23" s="49"/>
      <c r="T23" s="49"/>
      <c r="U23" s="49"/>
      <c r="V23" s="49"/>
      <c r="W23" s="49"/>
      <c r="X23" s="49"/>
      <c r="Y23" s="49"/>
      <c r="Z23" s="49"/>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96"/>
      <c r="AY23" s="101">
        <f t="shared" si="1"/>
        <v>0</v>
      </c>
      <c r="AZ23" s="96"/>
      <c r="BA23" s="115"/>
      <c r="BB23" s="49"/>
      <c r="BC23" s="49"/>
      <c r="BD23" s="49"/>
      <c r="BE23" s="49"/>
      <c r="BF23" s="120"/>
      <c r="BG23" s="125"/>
      <c r="BH23" s="109"/>
      <c r="BI23" s="120"/>
      <c r="BJ23" s="115"/>
      <c r="BK23" s="116"/>
      <c r="BL23" s="109"/>
      <c r="BM23" s="120"/>
      <c r="BN23" s="125"/>
      <c r="BO23" s="131"/>
      <c r="BP23" s="115"/>
      <c r="BQ23" s="49"/>
      <c r="BR23" s="116"/>
      <c r="BS23" s="131"/>
      <c r="BT23" s="115"/>
      <c r="BU23" s="49"/>
      <c r="BV23" s="49"/>
      <c r="BW23" s="49"/>
      <c r="BX23" s="49"/>
      <c r="BY23" s="49"/>
      <c r="BZ23" s="49"/>
      <c r="CA23" s="49"/>
      <c r="CB23" s="116"/>
      <c r="CC23" s="109"/>
      <c r="CD23" s="49"/>
      <c r="CE23" s="49"/>
      <c r="CF23" s="120"/>
      <c r="CG23" s="115"/>
      <c r="CH23" s="49"/>
      <c r="CI23" s="116"/>
      <c r="CJ23" s="100"/>
      <c r="CK23" s="48"/>
      <c r="CL23" s="48"/>
      <c r="CM23" s="103"/>
      <c r="CN23" s="100"/>
      <c r="CO23" s="9">
        <f t="shared" si="2"/>
        <v>0</v>
      </c>
      <c r="CP23" s="194"/>
      <c r="CQ23" s="50"/>
      <c r="CR23" s="183"/>
      <c r="CS23" s="195"/>
      <c r="CT23" s="183"/>
      <c r="CU23" s="196"/>
      <c r="CV23" s="183"/>
      <c r="CW23" s="47"/>
      <c r="CX23" s="47"/>
      <c r="CY23" s="49"/>
      <c r="CZ23" s="194"/>
      <c r="DA23" s="10">
        <f t="shared" si="3"/>
        <v>0</v>
      </c>
      <c r="DB23" s="197"/>
      <c r="DC23" s="92">
        <f t="shared" si="4"/>
        <v>0</v>
      </c>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row>
    <row r="24" spans="1:174" s="87" customFormat="1">
      <c r="A24" s="91">
        <v>16</v>
      </c>
      <c r="B24" s="32"/>
      <c r="C24" s="34"/>
      <c r="D24" s="207">
        <f t="shared" si="0"/>
        <v>0</v>
      </c>
      <c r="E24" s="46"/>
      <c r="F24" s="46"/>
      <c r="G24" s="46"/>
      <c r="H24" s="47"/>
      <c r="I24" s="47"/>
      <c r="J24" s="47"/>
      <c r="K24" s="47"/>
      <c r="L24" s="47"/>
      <c r="M24" s="47"/>
      <c r="N24" s="47"/>
      <c r="O24" s="47"/>
      <c r="P24" s="48"/>
      <c r="Q24" s="48"/>
      <c r="R24" s="48"/>
      <c r="S24" s="49"/>
      <c r="T24" s="49"/>
      <c r="U24" s="49"/>
      <c r="V24" s="49"/>
      <c r="W24" s="49"/>
      <c r="X24" s="49"/>
      <c r="Y24" s="49"/>
      <c r="Z24" s="49"/>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96"/>
      <c r="AY24" s="101">
        <f t="shared" si="1"/>
        <v>0</v>
      </c>
      <c r="AZ24" s="96"/>
      <c r="BA24" s="115"/>
      <c r="BB24" s="49"/>
      <c r="BC24" s="49"/>
      <c r="BD24" s="49"/>
      <c r="BE24" s="49"/>
      <c r="BF24" s="120"/>
      <c r="BG24" s="125"/>
      <c r="BH24" s="109"/>
      <c r="BI24" s="120"/>
      <c r="BJ24" s="115"/>
      <c r="BK24" s="116"/>
      <c r="BL24" s="109"/>
      <c r="BM24" s="120"/>
      <c r="BN24" s="125"/>
      <c r="BO24" s="131"/>
      <c r="BP24" s="115"/>
      <c r="BQ24" s="49"/>
      <c r="BR24" s="116"/>
      <c r="BS24" s="131"/>
      <c r="BT24" s="115"/>
      <c r="BU24" s="49"/>
      <c r="BV24" s="49"/>
      <c r="BW24" s="49"/>
      <c r="BX24" s="49"/>
      <c r="BY24" s="49"/>
      <c r="BZ24" s="49"/>
      <c r="CA24" s="49"/>
      <c r="CB24" s="116"/>
      <c r="CC24" s="109"/>
      <c r="CD24" s="49"/>
      <c r="CE24" s="49"/>
      <c r="CF24" s="120"/>
      <c r="CG24" s="115"/>
      <c r="CH24" s="49"/>
      <c r="CI24" s="116"/>
      <c r="CJ24" s="100"/>
      <c r="CK24" s="48"/>
      <c r="CL24" s="48"/>
      <c r="CM24" s="103"/>
      <c r="CN24" s="100"/>
      <c r="CO24" s="9">
        <f t="shared" si="2"/>
        <v>0</v>
      </c>
      <c r="CP24" s="194"/>
      <c r="CQ24" s="50"/>
      <c r="CR24" s="183"/>
      <c r="CS24" s="195"/>
      <c r="CT24" s="183"/>
      <c r="CU24" s="196"/>
      <c r="CV24" s="183"/>
      <c r="CW24" s="47"/>
      <c r="CX24" s="47"/>
      <c r="CY24" s="49"/>
      <c r="CZ24" s="194"/>
      <c r="DA24" s="10">
        <f t="shared" si="3"/>
        <v>0</v>
      </c>
      <c r="DB24" s="197"/>
      <c r="DC24" s="92">
        <f t="shared" si="4"/>
        <v>0</v>
      </c>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row>
    <row r="25" spans="1:174" s="87" customFormat="1">
      <c r="A25" s="91">
        <v>17</v>
      </c>
      <c r="B25" s="32"/>
      <c r="C25" s="34"/>
      <c r="D25" s="207">
        <f t="shared" si="0"/>
        <v>0</v>
      </c>
      <c r="E25" s="46"/>
      <c r="F25" s="46"/>
      <c r="G25" s="46"/>
      <c r="H25" s="47"/>
      <c r="I25" s="47"/>
      <c r="J25" s="47"/>
      <c r="K25" s="47"/>
      <c r="L25" s="47"/>
      <c r="M25" s="47"/>
      <c r="N25" s="47"/>
      <c r="O25" s="47"/>
      <c r="P25" s="48"/>
      <c r="Q25" s="48"/>
      <c r="R25" s="48"/>
      <c r="S25" s="49"/>
      <c r="T25" s="49"/>
      <c r="U25" s="49"/>
      <c r="V25" s="49"/>
      <c r="W25" s="49"/>
      <c r="X25" s="49"/>
      <c r="Y25" s="49"/>
      <c r="Z25" s="49"/>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96"/>
      <c r="AY25" s="101">
        <f t="shared" si="1"/>
        <v>0</v>
      </c>
      <c r="AZ25" s="96"/>
      <c r="BA25" s="115"/>
      <c r="BB25" s="49"/>
      <c r="BC25" s="49"/>
      <c r="BD25" s="49"/>
      <c r="BE25" s="49"/>
      <c r="BF25" s="120"/>
      <c r="BG25" s="125"/>
      <c r="BH25" s="109"/>
      <c r="BI25" s="120"/>
      <c r="BJ25" s="115"/>
      <c r="BK25" s="116"/>
      <c r="BL25" s="109"/>
      <c r="BM25" s="120"/>
      <c r="BN25" s="125"/>
      <c r="BO25" s="131"/>
      <c r="BP25" s="115"/>
      <c r="BQ25" s="49"/>
      <c r="BR25" s="116"/>
      <c r="BS25" s="131"/>
      <c r="BT25" s="115"/>
      <c r="BU25" s="49"/>
      <c r="BV25" s="49"/>
      <c r="BW25" s="49"/>
      <c r="BX25" s="49"/>
      <c r="BY25" s="49"/>
      <c r="BZ25" s="49"/>
      <c r="CA25" s="49"/>
      <c r="CB25" s="116"/>
      <c r="CC25" s="109"/>
      <c r="CD25" s="49"/>
      <c r="CE25" s="49"/>
      <c r="CF25" s="120"/>
      <c r="CG25" s="115"/>
      <c r="CH25" s="49"/>
      <c r="CI25" s="116"/>
      <c r="CJ25" s="100"/>
      <c r="CK25" s="48"/>
      <c r="CL25" s="48"/>
      <c r="CM25" s="103"/>
      <c r="CN25" s="100"/>
      <c r="CO25" s="9">
        <f t="shared" si="2"/>
        <v>0</v>
      </c>
      <c r="CP25" s="194"/>
      <c r="CQ25" s="50"/>
      <c r="CR25" s="183"/>
      <c r="CS25" s="195"/>
      <c r="CT25" s="183"/>
      <c r="CU25" s="196"/>
      <c r="CV25" s="183"/>
      <c r="CW25" s="47"/>
      <c r="CX25" s="47"/>
      <c r="CY25" s="49"/>
      <c r="CZ25" s="194"/>
      <c r="DA25" s="10">
        <f t="shared" si="3"/>
        <v>0</v>
      </c>
      <c r="DB25" s="197"/>
      <c r="DC25" s="92">
        <f t="shared" si="4"/>
        <v>0</v>
      </c>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141"/>
      <c r="EA25" s="141"/>
      <c r="EB25" s="141"/>
      <c r="EC25" s="141"/>
      <c r="ED25" s="141"/>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c r="FK25" s="141"/>
      <c r="FL25" s="141"/>
      <c r="FM25" s="141"/>
      <c r="FN25" s="141"/>
      <c r="FO25" s="141"/>
      <c r="FP25" s="141"/>
      <c r="FQ25" s="141"/>
      <c r="FR25" s="141"/>
    </row>
    <row r="26" spans="1:174" s="87" customFormat="1">
      <c r="A26" s="91">
        <v>18</v>
      </c>
      <c r="B26" s="32"/>
      <c r="C26" s="34"/>
      <c r="D26" s="207">
        <f t="shared" si="0"/>
        <v>0</v>
      </c>
      <c r="E26" s="46"/>
      <c r="F26" s="46"/>
      <c r="G26" s="46"/>
      <c r="H26" s="47"/>
      <c r="I26" s="47"/>
      <c r="J26" s="47"/>
      <c r="K26" s="47"/>
      <c r="L26" s="47"/>
      <c r="M26" s="47"/>
      <c r="N26" s="47"/>
      <c r="O26" s="47"/>
      <c r="P26" s="48"/>
      <c r="Q26" s="48"/>
      <c r="R26" s="48"/>
      <c r="S26" s="49"/>
      <c r="T26" s="49"/>
      <c r="U26" s="49"/>
      <c r="V26" s="49"/>
      <c r="W26" s="49"/>
      <c r="X26" s="49"/>
      <c r="Y26" s="49"/>
      <c r="Z26" s="49"/>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96"/>
      <c r="AY26" s="101">
        <f t="shared" si="1"/>
        <v>0</v>
      </c>
      <c r="AZ26" s="96"/>
      <c r="BA26" s="115"/>
      <c r="BB26" s="49"/>
      <c r="BC26" s="49"/>
      <c r="BD26" s="49"/>
      <c r="BE26" s="49"/>
      <c r="BF26" s="120"/>
      <c r="BG26" s="125"/>
      <c r="BH26" s="109"/>
      <c r="BI26" s="120"/>
      <c r="BJ26" s="115"/>
      <c r="BK26" s="116"/>
      <c r="BL26" s="109"/>
      <c r="BM26" s="120"/>
      <c r="BN26" s="125"/>
      <c r="BO26" s="131"/>
      <c r="BP26" s="115"/>
      <c r="BQ26" s="49"/>
      <c r="BR26" s="116"/>
      <c r="BS26" s="131"/>
      <c r="BT26" s="115"/>
      <c r="BU26" s="49"/>
      <c r="BV26" s="49"/>
      <c r="BW26" s="49"/>
      <c r="BX26" s="49"/>
      <c r="BY26" s="49"/>
      <c r="BZ26" s="49"/>
      <c r="CA26" s="49"/>
      <c r="CB26" s="116"/>
      <c r="CC26" s="109"/>
      <c r="CD26" s="49"/>
      <c r="CE26" s="49"/>
      <c r="CF26" s="120"/>
      <c r="CG26" s="115"/>
      <c r="CH26" s="49"/>
      <c r="CI26" s="116"/>
      <c r="CJ26" s="100"/>
      <c r="CK26" s="48"/>
      <c r="CL26" s="48"/>
      <c r="CM26" s="103"/>
      <c r="CN26" s="100"/>
      <c r="CO26" s="9">
        <f t="shared" si="2"/>
        <v>0</v>
      </c>
      <c r="CP26" s="194"/>
      <c r="CQ26" s="50"/>
      <c r="CR26" s="183"/>
      <c r="CS26" s="195"/>
      <c r="CT26" s="183"/>
      <c r="CU26" s="196"/>
      <c r="CV26" s="183"/>
      <c r="CW26" s="47"/>
      <c r="CX26" s="47"/>
      <c r="CY26" s="49"/>
      <c r="CZ26" s="194"/>
      <c r="DA26" s="10">
        <f t="shared" si="3"/>
        <v>0</v>
      </c>
      <c r="DB26" s="197"/>
      <c r="DC26" s="92">
        <f t="shared" si="4"/>
        <v>0</v>
      </c>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c r="FK26" s="141"/>
      <c r="FL26" s="141"/>
      <c r="FM26" s="141"/>
      <c r="FN26" s="141"/>
      <c r="FO26" s="141"/>
      <c r="FP26" s="141"/>
      <c r="FQ26" s="141"/>
      <c r="FR26" s="141"/>
    </row>
    <row r="27" spans="1:174" s="87" customFormat="1">
      <c r="A27" s="91">
        <v>19</v>
      </c>
      <c r="B27" s="32"/>
      <c r="C27" s="33"/>
      <c r="D27" s="207">
        <f t="shared" si="0"/>
        <v>0</v>
      </c>
      <c r="E27" s="46"/>
      <c r="F27" s="46"/>
      <c r="G27" s="46"/>
      <c r="H27" s="47"/>
      <c r="I27" s="47"/>
      <c r="J27" s="47"/>
      <c r="K27" s="47"/>
      <c r="L27" s="47"/>
      <c r="M27" s="47"/>
      <c r="N27" s="47"/>
      <c r="O27" s="47"/>
      <c r="P27" s="48"/>
      <c r="Q27" s="48"/>
      <c r="R27" s="48"/>
      <c r="S27" s="49"/>
      <c r="T27" s="49"/>
      <c r="U27" s="49"/>
      <c r="V27" s="49"/>
      <c r="W27" s="49"/>
      <c r="X27" s="49"/>
      <c r="Y27" s="49"/>
      <c r="Z27" s="49"/>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96"/>
      <c r="AY27" s="101">
        <f t="shared" si="1"/>
        <v>0</v>
      </c>
      <c r="AZ27" s="96"/>
      <c r="BA27" s="115"/>
      <c r="BB27" s="49"/>
      <c r="BC27" s="49"/>
      <c r="BD27" s="49"/>
      <c r="BE27" s="49"/>
      <c r="BF27" s="120"/>
      <c r="BG27" s="125"/>
      <c r="BH27" s="109"/>
      <c r="BI27" s="120"/>
      <c r="BJ27" s="115"/>
      <c r="BK27" s="116"/>
      <c r="BL27" s="109"/>
      <c r="BM27" s="120"/>
      <c r="BN27" s="125"/>
      <c r="BO27" s="131"/>
      <c r="BP27" s="115"/>
      <c r="BQ27" s="49"/>
      <c r="BR27" s="116"/>
      <c r="BS27" s="131"/>
      <c r="BT27" s="115"/>
      <c r="BU27" s="49"/>
      <c r="BV27" s="49"/>
      <c r="BW27" s="49"/>
      <c r="BX27" s="49"/>
      <c r="BY27" s="49"/>
      <c r="BZ27" s="49"/>
      <c r="CA27" s="49"/>
      <c r="CB27" s="116"/>
      <c r="CC27" s="109"/>
      <c r="CD27" s="49"/>
      <c r="CE27" s="49"/>
      <c r="CF27" s="120"/>
      <c r="CG27" s="115"/>
      <c r="CH27" s="49"/>
      <c r="CI27" s="116"/>
      <c r="CJ27" s="100"/>
      <c r="CK27" s="48"/>
      <c r="CL27" s="48"/>
      <c r="CM27" s="103"/>
      <c r="CN27" s="100"/>
      <c r="CO27" s="9">
        <f t="shared" si="2"/>
        <v>0</v>
      </c>
      <c r="CP27" s="194"/>
      <c r="CQ27" s="50"/>
      <c r="CR27" s="183"/>
      <c r="CS27" s="195"/>
      <c r="CT27" s="183"/>
      <c r="CU27" s="196"/>
      <c r="CV27" s="183"/>
      <c r="CW27" s="47"/>
      <c r="CX27" s="47"/>
      <c r="CY27" s="49"/>
      <c r="CZ27" s="194"/>
      <c r="DA27" s="10">
        <f t="shared" si="3"/>
        <v>0</v>
      </c>
      <c r="DB27" s="197"/>
      <c r="DC27" s="92">
        <f t="shared" si="4"/>
        <v>0</v>
      </c>
      <c r="DD27" s="141"/>
      <c r="DE27" s="141"/>
      <c r="DF27" s="141"/>
      <c r="DG27" s="141"/>
      <c r="DH27" s="141"/>
      <c r="DI27" s="141"/>
      <c r="DJ27" s="141"/>
      <c r="DK27" s="141"/>
      <c r="DL27" s="141"/>
      <c r="DM27" s="141"/>
      <c r="DN27" s="141"/>
      <c r="DO27" s="141"/>
      <c r="DP27" s="141"/>
      <c r="DQ27" s="141"/>
      <c r="DR27" s="141"/>
      <c r="DS27" s="141"/>
      <c r="DT27" s="141"/>
      <c r="DU27" s="141"/>
      <c r="DV27" s="141"/>
      <c r="DW27" s="141"/>
      <c r="DX27" s="141"/>
      <c r="DY27" s="141"/>
      <c r="DZ27" s="141"/>
      <c r="EA27" s="141"/>
      <c r="EB27" s="141"/>
      <c r="EC27" s="141"/>
      <c r="ED27" s="141"/>
      <c r="EE27" s="141"/>
      <c r="EF27" s="141"/>
      <c r="EG27" s="141"/>
      <c r="EH27" s="141"/>
      <c r="EI27" s="141"/>
      <c r="EJ27" s="141"/>
      <c r="EK27" s="141"/>
      <c r="EL27" s="141"/>
      <c r="EM27" s="141"/>
      <c r="EN27" s="141"/>
      <c r="EO27" s="141"/>
      <c r="EP27" s="141"/>
      <c r="EQ27" s="141"/>
      <c r="ER27" s="141"/>
      <c r="ES27" s="141"/>
      <c r="ET27" s="141"/>
      <c r="EU27" s="141"/>
      <c r="EV27" s="141"/>
      <c r="EW27" s="141"/>
      <c r="EX27" s="141"/>
      <c r="EY27" s="141"/>
      <c r="EZ27" s="141"/>
      <c r="FA27" s="141"/>
      <c r="FB27" s="141"/>
      <c r="FC27" s="141"/>
      <c r="FD27" s="141"/>
      <c r="FE27" s="141"/>
      <c r="FF27" s="141"/>
      <c r="FG27" s="141"/>
      <c r="FH27" s="141"/>
      <c r="FI27" s="141"/>
      <c r="FJ27" s="141"/>
      <c r="FK27" s="141"/>
      <c r="FL27" s="141"/>
      <c r="FM27" s="141"/>
      <c r="FN27" s="141"/>
      <c r="FO27" s="141"/>
      <c r="FP27" s="141"/>
      <c r="FQ27" s="141"/>
      <c r="FR27" s="141"/>
    </row>
    <row r="28" spans="1:174" s="87" customFormat="1">
      <c r="A28" s="91">
        <v>20</v>
      </c>
      <c r="B28" s="32"/>
      <c r="C28" s="75"/>
      <c r="D28" s="207">
        <f t="shared" si="0"/>
        <v>0</v>
      </c>
      <c r="E28" s="46"/>
      <c r="F28" s="46"/>
      <c r="G28" s="46"/>
      <c r="H28" s="47"/>
      <c r="I28" s="47"/>
      <c r="J28" s="47"/>
      <c r="K28" s="47"/>
      <c r="L28" s="47"/>
      <c r="M28" s="47"/>
      <c r="N28" s="47"/>
      <c r="O28" s="47"/>
      <c r="P28" s="48"/>
      <c r="Q28" s="48"/>
      <c r="R28" s="48"/>
      <c r="S28" s="49"/>
      <c r="T28" s="49"/>
      <c r="U28" s="49"/>
      <c r="V28" s="49"/>
      <c r="W28" s="49"/>
      <c r="X28" s="49"/>
      <c r="Y28" s="49"/>
      <c r="Z28" s="49"/>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96"/>
      <c r="AY28" s="101">
        <f t="shared" si="1"/>
        <v>0</v>
      </c>
      <c r="AZ28" s="96"/>
      <c r="BA28" s="115"/>
      <c r="BB28" s="49"/>
      <c r="BC28" s="49"/>
      <c r="BD28" s="49"/>
      <c r="BE28" s="49"/>
      <c r="BF28" s="120"/>
      <c r="BG28" s="125"/>
      <c r="BH28" s="109"/>
      <c r="BI28" s="120"/>
      <c r="BJ28" s="115"/>
      <c r="BK28" s="116"/>
      <c r="BL28" s="109"/>
      <c r="BM28" s="120"/>
      <c r="BN28" s="125"/>
      <c r="BO28" s="131"/>
      <c r="BP28" s="115"/>
      <c r="BQ28" s="49"/>
      <c r="BR28" s="116"/>
      <c r="BS28" s="131"/>
      <c r="BT28" s="115"/>
      <c r="BU28" s="49"/>
      <c r="BV28" s="49"/>
      <c r="BW28" s="49"/>
      <c r="BX28" s="49"/>
      <c r="BY28" s="49"/>
      <c r="BZ28" s="49"/>
      <c r="CA28" s="49"/>
      <c r="CB28" s="116"/>
      <c r="CC28" s="109"/>
      <c r="CD28" s="49"/>
      <c r="CE28" s="49"/>
      <c r="CF28" s="120"/>
      <c r="CG28" s="115"/>
      <c r="CH28" s="49"/>
      <c r="CI28" s="116"/>
      <c r="CJ28" s="100"/>
      <c r="CK28" s="48"/>
      <c r="CL28" s="48"/>
      <c r="CM28" s="103"/>
      <c r="CN28" s="100"/>
      <c r="CO28" s="9">
        <f t="shared" si="2"/>
        <v>0</v>
      </c>
      <c r="CP28" s="194"/>
      <c r="CQ28" s="50"/>
      <c r="CR28" s="183"/>
      <c r="CS28" s="195"/>
      <c r="CT28" s="183"/>
      <c r="CU28" s="196"/>
      <c r="CV28" s="183"/>
      <c r="CW28" s="47"/>
      <c r="CX28" s="47"/>
      <c r="CY28" s="49"/>
      <c r="CZ28" s="194"/>
      <c r="DA28" s="10">
        <f t="shared" si="3"/>
        <v>0</v>
      </c>
      <c r="DB28" s="197"/>
      <c r="DC28" s="92">
        <f t="shared" si="4"/>
        <v>0</v>
      </c>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row>
    <row r="29" spans="1:174" s="87" customFormat="1">
      <c r="A29" s="91">
        <v>21</v>
      </c>
      <c r="B29" s="32"/>
      <c r="C29" s="34"/>
      <c r="D29" s="207">
        <f t="shared" si="0"/>
        <v>0</v>
      </c>
      <c r="E29" s="46"/>
      <c r="F29" s="46"/>
      <c r="G29" s="46"/>
      <c r="H29" s="47"/>
      <c r="I29" s="47"/>
      <c r="J29" s="47"/>
      <c r="K29" s="47"/>
      <c r="L29" s="47"/>
      <c r="M29" s="47"/>
      <c r="N29" s="47"/>
      <c r="O29" s="47"/>
      <c r="P29" s="48"/>
      <c r="Q29" s="48"/>
      <c r="R29" s="48"/>
      <c r="S29" s="49"/>
      <c r="T29" s="49"/>
      <c r="U29" s="49"/>
      <c r="V29" s="49"/>
      <c r="W29" s="49"/>
      <c r="X29" s="49"/>
      <c r="Y29" s="49"/>
      <c r="Z29" s="49"/>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96"/>
      <c r="AY29" s="101">
        <f t="shared" si="1"/>
        <v>0</v>
      </c>
      <c r="AZ29" s="96"/>
      <c r="BA29" s="115"/>
      <c r="BB29" s="49"/>
      <c r="BC29" s="49"/>
      <c r="BD29" s="49"/>
      <c r="BE29" s="49"/>
      <c r="BF29" s="120"/>
      <c r="BG29" s="125"/>
      <c r="BH29" s="109"/>
      <c r="BI29" s="120"/>
      <c r="BJ29" s="115"/>
      <c r="BK29" s="116"/>
      <c r="BL29" s="109"/>
      <c r="BM29" s="120"/>
      <c r="BN29" s="125"/>
      <c r="BO29" s="131"/>
      <c r="BP29" s="115"/>
      <c r="BQ29" s="49"/>
      <c r="BR29" s="116"/>
      <c r="BS29" s="131"/>
      <c r="BT29" s="115"/>
      <c r="BU29" s="49"/>
      <c r="BV29" s="49"/>
      <c r="BW29" s="49"/>
      <c r="BX29" s="49"/>
      <c r="BY29" s="49"/>
      <c r="BZ29" s="49"/>
      <c r="CA29" s="49"/>
      <c r="CB29" s="116"/>
      <c r="CC29" s="109"/>
      <c r="CD29" s="49"/>
      <c r="CE29" s="49"/>
      <c r="CF29" s="120"/>
      <c r="CG29" s="115"/>
      <c r="CH29" s="49"/>
      <c r="CI29" s="116"/>
      <c r="CJ29" s="100"/>
      <c r="CK29" s="48"/>
      <c r="CL29" s="48"/>
      <c r="CM29" s="103"/>
      <c r="CN29" s="100"/>
      <c r="CO29" s="9">
        <f t="shared" si="2"/>
        <v>0</v>
      </c>
      <c r="CP29" s="194"/>
      <c r="CQ29" s="50"/>
      <c r="CR29" s="183"/>
      <c r="CS29" s="195"/>
      <c r="CT29" s="183"/>
      <c r="CU29" s="196"/>
      <c r="CV29" s="183"/>
      <c r="CW29" s="47"/>
      <c r="CX29" s="47"/>
      <c r="CY29" s="49"/>
      <c r="CZ29" s="194"/>
      <c r="DA29" s="10">
        <f t="shared" si="3"/>
        <v>0</v>
      </c>
      <c r="DB29" s="197"/>
      <c r="DC29" s="92">
        <f t="shared" si="4"/>
        <v>0</v>
      </c>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row>
    <row r="30" spans="1:174" s="87" customFormat="1">
      <c r="A30" s="91">
        <v>22</v>
      </c>
      <c r="B30" s="32"/>
      <c r="C30" s="34"/>
      <c r="D30" s="207">
        <f t="shared" si="0"/>
        <v>0</v>
      </c>
      <c r="E30" s="46"/>
      <c r="F30" s="46"/>
      <c r="G30" s="46"/>
      <c r="H30" s="47"/>
      <c r="I30" s="47"/>
      <c r="J30" s="47"/>
      <c r="K30" s="47"/>
      <c r="L30" s="47"/>
      <c r="M30" s="47"/>
      <c r="N30" s="47"/>
      <c r="O30" s="47"/>
      <c r="P30" s="48"/>
      <c r="Q30" s="48"/>
      <c r="R30" s="48"/>
      <c r="S30" s="49"/>
      <c r="T30" s="49"/>
      <c r="U30" s="49"/>
      <c r="V30" s="49"/>
      <c r="W30" s="49"/>
      <c r="X30" s="49"/>
      <c r="Y30" s="49"/>
      <c r="Z30" s="49"/>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96"/>
      <c r="AY30" s="101">
        <f t="shared" si="1"/>
        <v>0</v>
      </c>
      <c r="AZ30" s="96"/>
      <c r="BA30" s="115"/>
      <c r="BB30" s="49"/>
      <c r="BC30" s="49"/>
      <c r="BD30" s="49"/>
      <c r="BE30" s="49"/>
      <c r="BF30" s="120"/>
      <c r="BG30" s="125"/>
      <c r="BH30" s="109"/>
      <c r="BI30" s="120"/>
      <c r="BJ30" s="115"/>
      <c r="BK30" s="116"/>
      <c r="BL30" s="109"/>
      <c r="BM30" s="120"/>
      <c r="BN30" s="125"/>
      <c r="BO30" s="131"/>
      <c r="BP30" s="115"/>
      <c r="BQ30" s="49"/>
      <c r="BR30" s="116"/>
      <c r="BS30" s="131"/>
      <c r="BT30" s="115"/>
      <c r="BU30" s="49"/>
      <c r="BV30" s="49"/>
      <c r="BW30" s="49"/>
      <c r="BX30" s="49"/>
      <c r="BY30" s="49"/>
      <c r="BZ30" s="49"/>
      <c r="CA30" s="49"/>
      <c r="CB30" s="116"/>
      <c r="CC30" s="109"/>
      <c r="CD30" s="49"/>
      <c r="CE30" s="49"/>
      <c r="CF30" s="120"/>
      <c r="CG30" s="115"/>
      <c r="CH30" s="49"/>
      <c r="CI30" s="116"/>
      <c r="CJ30" s="100"/>
      <c r="CK30" s="48"/>
      <c r="CL30" s="48"/>
      <c r="CM30" s="103"/>
      <c r="CN30" s="100"/>
      <c r="CO30" s="9">
        <f t="shared" si="2"/>
        <v>0</v>
      </c>
      <c r="CP30" s="194"/>
      <c r="CQ30" s="50"/>
      <c r="CR30" s="183"/>
      <c r="CS30" s="195"/>
      <c r="CT30" s="183"/>
      <c r="CU30" s="196"/>
      <c r="CV30" s="183"/>
      <c r="CW30" s="47"/>
      <c r="CX30" s="47"/>
      <c r="CY30" s="49"/>
      <c r="CZ30" s="194"/>
      <c r="DA30" s="10">
        <f t="shared" si="3"/>
        <v>0</v>
      </c>
      <c r="DB30" s="197"/>
      <c r="DC30" s="92">
        <f t="shared" si="4"/>
        <v>0</v>
      </c>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1"/>
      <c r="EQ30" s="141"/>
      <c r="ER30" s="141"/>
      <c r="ES30" s="141"/>
      <c r="ET30" s="141"/>
      <c r="EU30" s="141"/>
      <c r="EV30" s="141"/>
      <c r="EW30" s="141"/>
      <c r="EX30" s="141"/>
      <c r="EY30" s="141"/>
      <c r="EZ30" s="141"/>
      <c r="FA30" s="141"/>
      <c r="FB30" s="141"/>
      <c r="FC30" s="141"/>
      <c r="FD30" s="141"/>
      <c r="FE30" s="141"/>
      <c r="FF30" s="141"/>
      <c r="FG30" s="141"/>
      <c r="FH30" s="141"/>
      <c r="FI30" s="141"/>
      <c r="FJ30" s="141"/>
      <c r="FK30" s="141"/>
      <c r="FL30" s="141"/>
      <c r="FM30" s="141"/>
      <c r="FN30" s="141"/>
      <c r="FO30" s="141"/>
      <c r="FP30" s="141"/>
      <c r="FQ30" s="141"/>
      <c r="FR30" s="141"/>
    </row>
    <row r="31" spans="1:174" s="87" customFormat="1">
      <c r="A31" s="91">
        <v>23</v>
      </c>
      <c r="B31" s="38"/>
      <c r="C31" s="39"/>
      <c r="D31" s="207">
        <f t="shared" si="0"/>
        <v>0</v>
      </c>
      <c r="E31" s="46"/>
      <c r="F31" s="46"/>
      <c r="G31" s="46"/>
      <c r="H31" s="47"/>
      <c r="I31" s="47"/>
      <c r="J31" s="47"/>
      <c r="K31" s="47"/>
      <c r="L31" s="47"/>
      <c r="M31" s="47"/>
      <c r="N31" s="47"/>
      <c r="O31" s="47"/>
      <c r="P31" s="48"/>
      <c r="Q31" s="48"/>
      <c r="R31" s="48"/>
      <c r="S31" s="49"/>
      <c r="T31" s="49"/>
      <c r="U31" s="49"/>
      <c r="V31" s="49"/>
      <c r="W31" s="49"/>
      <c r="X31" s="49"/>
      <c r="Y31" s="49"/>
      <c r="Z31" s="49"/>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96"/>
      <c r="AY31" s="101">
        <f t="shared" si="1"/>
        <v>0</v>
      </c>
      <c r="AZ31" s="96"/>
      <c r="BA31" s="115"/>
      <c r="BB31" s="49"/>
      <c r="BC31" s="49"/>
      <c r="BD31" s="49"/>
      <c r="BE31" s="49"/>
      <c r="BF31" s="120"/>
      <c r="BG31" s="125"/>
      <c r="BH31" s="109"/>
      <c r="BI31" s="120"/>
      <c r="BJ31" s="115"/>
      <c r="BK31" s="116"/>
      <c r="BL31" s="109"/>
      <c r="BM31" s="120"/>
      <c r="BN31" s="125"/>
      <c r="BO31" s="131"/>
      <c r="BP31" s="115"/>
      <c r="BQ31" s="49"/>
      <c r="BR31" s="116"/>
      <c r="BS31" s="131"/>
      <c r="BT31" s="115"/>
      <c r="BU31" s="49"/>
      <c r="BV31" s="49"/>
      <c r="BW31" s="49"/>
      <c r="BX31" s="49"/>
      <c r="BY31" s="49"/>
      <c r="BZ31" s="49"/>
      <c r="CA31" s="49"/>
      <c r="CB31" s="116"/>
      <c r="CC31" s="109"/>
      <c r="CD31" s="49"/>
      <c r="CE31" s="49"/>
      <c r="CF31" s="120"/>
      <c r="CG31" s="115"/>
      <c r="CH31" s="49"/>
      <c r="CI31" s="116"/>
      <c r="CJ31" s="100"/>
      <c r="CK31" s="48"/>
      <c r="CL31" s="48"/>
      <c r="CM31" s="103"/>
      <c r="CN31" s="100"/>
      <c r="CO31" s="9">
        <f t="shared" si="2"/>
        <v>0</v>
      </c>
      <c r="CP31" s="194"/>
      <c r="CQ31" s="50"/>
      <c r="CR31" s="183"/>
      <c r="CS31" s="195"/>
      <c r="CT31" s="183"/>
      <c r="CU31" s="196"/>
      <c r="CV31" s="183"/>
      <c r="CW31" s="47"/>
      <c r="CX31" s="47"/>
      <c r="CY31" s="49"/>
      <c r="CZ31" s="194"/>
      <c r="DA31" s="10">
        <f t="shared" si="3"/>
        <v>0</v>
      </c>
      <c r="DB31" s="197"/>
      <c r="DC31" s="92">
        <f t="shared" si="4"/>
        <v>0</v>
      </c>
      <c r="DD31" s="141"/>
      <c r="DE31" s="141"/>
      <c r="DF31" s="141"/>
      <c r="DG31" s="141"/>
      <c r="DH31" s="141"/>
      <c r="DI31" s="141"/>
      <c r="DJ31" s="141"/>
      <c r="DK31" s="141"/>
      <c r="DL31" s="141"/>
      <c r="DM31" s="141"/>
      <c r="DN31" s="141"/>
      <c r="DO31" s="141"/>
      <c r="DP31" s="141"/>
      <c r="DQ31" s="141"/>
      <c r="DR31" s="141"/>
      <c r="DS31" s="141"/>
      <c r="DT31" s="141"/>
      <c r="DU31" s="141"/>
      <c r="DV31" s="141"/>
      <c r="DW31" s="141"/>
      <c r="DX31" s="141"/>
      <c r="DY31" s="141"/>
      <c r="DZ31" s="141"/>
      <c r="EA31" s="141"/>
      <c r="EB31" s="141"/>
      <c r="EC31" s="141"/>
      <c r="ED31" s="141"/>
      <c r="EE31" s="141"/>
      <c r="EF31" s="141"/>
      <c r="EG31" s="141"/>
      <c r="EH31" s="141"/>
      <c r="EI31" s="141"/>
      <c r="EJ31" s="141"/>
      <c r="EK31" s="141"/>
      <c r="EL31" s="141"/>
      <c r="EM31" s="141"/>
      <c r="EN31" s="141"/>
      <c r="EO31" s="141"/>
      <c r="EP31" s="141"/>
      <c r="EQ31" s="141"/>
      <c r="ER31" s="141"/>
      <c r="ES31" s="141"/>
      <c r="ET31" s="141"/>
      <c r="EU31" s="141"/>
      <c r="EV31" s="141"/>
      <c r="EW31" s="141"/>
      <c r="EX31" s="141"/>
      <c r="EY31" s="141"/>
      <c r="EZ31" s="141"/>
      <c r="FA31" s="141"/>
      <c r="FB31" s="141"/>
      <c r="FC31" s="141"/>
      <c r="FD31" s="141"/>
      <c r="FE31" s="141"/>
      <c r="FF31" s="141"/>
      <c r="FG31" s="141"/>
      <c r="FH31" s="141"/>
      <c r="FI31" s="141"/>
      <c r="FJ31" s="141"/>
      <c r="FK31" s="141"/>
      <c r="FL31" s="141"/>
      <c r="FM31" s="141"/>
      <c r="FN31" s="141"/>
      <c r="FO31" s="141"/>
      <c r="FP31" s="141"/>
      <c r="FQ31" s="141"/>
      <c r="FR31" s="141"/>
    </row>
    <row r="32" spans="1:174" s="87" customFormat="1">
      <c r="A32" s="91">
        <v>24</v>
      </c>
      <c r="B32" s="32"/>
      <c r="C32" s="34"/>
      <c r="D32" s="207">
        <f t="shared" si="0"/>
        <v>0</v>
      </c>
      <c r="E32" s="46"/>
      <c r="F32" s="46"/>
      <c r="G32" s="46"/>
      <c r="H32" s="47"/>
      <c r="I32" s="47"/>
      <c r="J32" s="47"/>
      <c r="K32" s="47"/>
      <c r="L32" s="47"/>
      <c r="M32" s="47"/>
      <c r="N32" s="47"/>
      <c r="O32" s="47"/>
      <c r="P32" s="48"/>
      <c r="Q32" s="48"/>
      <c r="R32" s="48"/>
      <c r="S32" s="49"/>
      <c r="T32" s="49"/>
      <c r="U32" s="49"/>
      <c r="V32" s="49"/>
      <c r="W32" s="49"/>
      <c r="X32" s="49"/>
      <c r="Y32" s="49"/>
      <c r="Z32" s="49"/>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96"/>
      <c r="AY32" s="101">
        <f t="shared" si="1"/>
        <v>0</v>
      </c>
      <c r="AZ32" s="96"/>
      <c r="BA32" s="115"/>
      <c r="BB32" s="49"/>
      <c r="BC32" s="49"/>
      <c r="BD32" s="49"/>
      <c r="BE32" s="49"/>
      <c r="BF32" s="120"/>
      <c r="BG32" s="125"/>
      <c r="BH32" s="109"/>
      <c r="BI32" s="120"/>
      <c r="BJ32" s="115"/>
      <c r="BK32" s="116"/>
      <c r="BL32" s="109"/>
      <c r="BM32" s="120"/>
      <c r="BN32" s="125"/>
      <c r="BO32" s="131"/>
      <c r="BP32" s="115"/>
      <c r="BQ32" s="49"/>
      <c r="BR32" s="116"/>
      <c r="BS32" s="131"/>
      <c r="BT32" s="115"/>
      <c r="BU32" s="49"/>
      <c r="BV32" s="49"/>
      <c r="BW32" s="49"/>
      <c r="BX32" s="49"/>
      <c r="BY32" s="49"/>
      <c r="BZ32" s="49"/>
      <c r="CA32" s="49"/>
      <c r="CB32" s="116"/>
      <c r="CC32" s="109"/>
      <c r="CD32" s="49"/>
      <c r="CE32" s="49"/>
      <c r="CF32" s="120"/>
      <c r="CG32" s="115"/>
      <c r="CH32" s="49"/>
      <c r="CI32" s="116"/>
      <c r="CJ32" s="100"/>
      <c r="CK32" s="48"/>
      <c r="CL32" s="48"/>
      <c r="CM32" s="103"/>
      <c r="CN32" s="100"/>
      <c r="CO32" s="9">
        <f t="shared" si="2"/>
        <v>0</v>
      </c>
      <c r="CP32" s="194"/>
      <c r="CQ32" s="50"/>
      <c r="CR32" s="183"/>
      <c r="CS32" s="195"/>
      <c r="CT32" s="183"/>
      <c r="CU32" s="196"/>
      <c r="CV32" s="183"/>
      <c r="CW32" s="47"/>
      <c r="CX32" s="47"/>
      <c r="CY32" s="49"/>
      <c r="CZ32" s="194"/>
      <c r="DA32" s="10">
        <f t="shared" si="3"/>
        <v>0</v>
      </c>
      <c r="DB32" s="197"/>
      <c r="DC32" s="92">
        <f t="shared" si="4"/>
        <v>0</v>
      </c>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1"/>
      <c r="EA32" s="141"/>
      <c r="EB32" s="141"/>
      <c r="EC32" s="141"/>
      <c r="ED32" s="141"/>
      <c r="EE32" s="141"/>
      <c r="EF32" s="141"/>
      <c r="EG32" s="141"/>
      <c r="EH32" s="141"/>
      <c r="EI32" s="141"/>
      <c r="EJ32" s="141"/>
      <c r="EK32" s="141"/>
      <c r="EL32" s="141"/>
      <c r="EM32" s="141"/>
      <c r="EN32" s="141"/>
      <c r="EO32" s="141"/>
      <c r="EP32" s="141"/>
      <c r="EQ32" s="141"/>
      <c r="ER32" s="141"/>
      <c r="ES32" s="141"/>
      <c r="ET32" s="141"/>
      <c r="EU32" s="141"/>
      <c r="EV32" s="141"/>
      <c r="EW32" s="141"/>
      <c r="EX32" s="141"/>
      <c r="EY32" s="141"/>
      <c r="EZ32" s="141"/>
      <c r="FA32" s="141"/>
      <c r="FB32" s="141"/>
      <c r="FC32" s="141"/>
      <c r="FD32" s="141"/>
      <c r="FE32" s="141"/>
      <c r="FF32" s="141"/>
      <c r="FG32" s="141"/>
      <c r="FH32" s="141"/>
      <c r="FI32" s="141"/>
      <c r="FJ32" s="141"/>
      <c r="FK32" s="141"/>
      <c r="FL32" s="141"/>
      <c r="FM32" s="141"/>
      <c r="FN32" s="141"/>
      <c r="FO32" s="141"/>
      <c r="FP32" s="141"/>
      <c r="FQ32" s="141"/>
      <c r="FR32" s="141"/>
    </row>
    <row r="33" spans="1:174" s="87" customFormat="1">
      <c r="A33" s="91">
        <v>25</v>
      </c>
      <c r="B33" s="32"/>
      <c r="C33" s="34"/>
      <c r="D33" s="207">
        <f t="shared" si="0"/>
        <v>0</v>
      </c>
      <c r="E33" s="46"/>
      <c r="F33" s="46"/>
      <c r="G33" s="46"/>
      <c r="H33" s="47"/>
      <c r="I33" s="47"/>
      <c r="J33" s="47"/>
      <c r="K33" s="47"/>
      <c r="L33" s="47"/>
      <c r="M33" s="47"/>
      <c r="N33" s="47"/>
      <c r="O33" s="47"/>
      <c r="P33" s="48"/>
      <c r="Q33" s="48"/>
      <c r="R33" s="48"/>
      <c r="S33" s="49"/>
      <c r="T33" s="49"/>
      <c r="U33" s="49"/>
      <c r="V33" s="49"/>
      <c r="W33" s="49"/>
      <c r="X33" s="49"/>
      <c r="Y33" s="49"/>
      <c r="Z33" s="49"/>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96"/>
      <c r="AY33" s="101">
        <f t="shared" si="1"/>
        <v>0</v>
      </c>
      <c r="AZ33" s="96"/>
      <c r="BA33" s="115"/>
      <c r="BB33" s="49"/>
      <c r="BC33" s="49"/>
      <c r="BD33" s="49"/>
      <c r="BE33" s="49"/>
      <c r="BF33" s="120"/>
      <c r="BG33" s="125"/>
      <c r="BH33" s="109"/>
      <c r="BI33" s="120"/>
      <c r="BJ33" s="115"/>
      <c r="BK33" s="116"/>
      <c r="BL33" s="109"/>
      <c r="BM33" s="120"/>
      <c r="BN33" s="125"/>
      <c r="BO33" s="131"/>
      <c r="BP33" s="115"/>
      <c r="BQ33" s="49"/>
      <c r="BR33" s="116"/>
      <c r="BS33" s="131"/>
      <c r="BT33" s="115"/>
      <c r="BU33" s="49"/>
      <c r="BV33" s="49"/>
      <c r="BW33" s="49"/>
      <c r="BX33" s="49"/>
      <c r="BY33" s="49"/>
      <c r="BZ33" s="49"/>
      <c r="CA33" s="49"/>
      <c r="CB33" s="116"/>
      <c r="CC33" s="109"/>
      <c r="CD33" s="49"/>
      <c r="CE33" s="49"/>
      <c r="CF33" s="120"/>
      <c r="CG33" s="115"/>
      <c r="CH33" s="49"/>
      <c r="CI33" s="116"/>
      <c r="CJ33" s="100"/>
      <c r="CK33" s="48"/>
      <c r="CL33" s="48"/>
      <c r="CM33" s="103"/>
      <c r="CN33" s="100"/>
      <c r="CO33" s="9">
        <f t="shared" si="2"/>
        <v>0</v>
      </c>
      <c r="CP33" s="194"/>
      <c r="CQ33" s="50"/>
      <c r="CR33" s="183"/>
      <c r="CS33" s="195"/>
      <c r="CT33" s="183"/>
      <c r="CU33" s="196"/>
      <c r="CV33" s="183"/>
      <c r="CW33" s="47"/>
      <c r="CX33" s="47"/>
      <c r="CY33" s="49"/>
      <c r="CZ33" s="194"/>
      <c r="DA33" s="10">
        <f t="shared" si="3"/>
        <v>0</v>
      </c>
      <c r="DB33" s="197"/>
      <c r="DC33" s="92">
        <f t="shared" si="4"/>
        <v>0</v>
      </c>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1"/>
      <c r="EA33" s="141"/>
      <c r="EB33" s="141"/>
      <c r="EC33" s="141"/>
      <c r="ED33" s="141"/>
      <c r="EE33" s="141"/>
      <c r="EF33" s="141"/>
      <c r="EG33" s="141"/>
      <c r="EH33" s="141"/>
      <c r="EI33" s="141"/>
      <c r="EJ33" s="141"/>
      <c r="EK33" s="141"/>
      <c r="EL33" s="141"/>
      <c r="EM33" s="141"/>
      <c r="EN33" s="141"/>
      <c r="EO33" s="141"/>
      <c r="EP33" s="141"/>
      <c r="EQ33" s="141"/>
      <c r="ER33" s="141"/>
      <c r="ES33" s="141"/>
      <c r="ET33" s="141"/>
      <c r="EU33" s="141"/>
      <c r="EV33" s="141"/>
      <c r="EW33" s="141"/>
      <c r="EX33" s="141"/>
      <c r="EY33" s="141"/>
      <c r="EZ33" s="141"/>
      <c r="FA33" s="141"/>
      <c r="FB33" s="141"/>
      <c r="FC33" s="141"/>
      <c r="FD33" s="141"/>
      <c r="FE33" s="141"/>
      <c r="FF33" s="141"/>
      <c r="FG33" s="141"/>
      <c r="FH33" s="141"/>
      <c r="FI33" s="141"/>
      <c r="FJ33" s="141"/>
      <c r="FK33" s="141"/>
      <c r="FL33" s="141"/>
      <c r="FM33" s="141"/>
      <c r="FN33" s="141"/>
      <c r="FO33" s="141"/>
      <c r="FP33" s="141"/>
      <c r="FQ33" s="141"/>
      <c r="FR33" s="141"/>
    </row>
    <row r="34" spans="1:174" s="87" customFormat="1">
      <c r="A34" s="91">
        <v>26</v>
      </c>
      <c r="B34" s="32"/>
      <c r="C34" s="34"/>
      <c r="D34" s="207">
        <f t="shared" si="0"/>
        <v>0</v>
      </c>
      <c r="E34" s="46"/>
      <c r="F34" s="46"/>
      <c r="G34" s="46"/>
      <c r="H34" s="47"/>
      <c r="I34" s="47"/>
      <c r="J34" s="47"/>
      <c r="K34" s="47"/>
      <c r="L34" s="47"/>
      <c r="M34" s="47"/>
      <c r="N34" s="47"/>
      <c r="O34" s="47"/>
      <c r="P34" s="48"/>
      <c r="Q34" s="48"/>
      <c r="R34" s="48"/>
      <c r="S34" s="49"/>
      <c r="T34" s="49"/>
      <c r="U34" s="49"/>
      <c r="V34" s="49"/>
      <c r="W34" s="49"/>
      <c r="X34" s="49"/>
      <c r="Y34" s="49"/>
      <c r="Z34" s="49"/>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96"/>
      <c r="AY34" s="101">
        <f t="shared" si="1"/>
        <v>0</v>
      </c>
      <c r="AZ34" s="96"/>
      <c r="BA34" s="115"/>
      <c r="BB34" s="49"/>
      <c r="BC34" s="49"/>
      <c r="BD34" s="49"/>
      <c r="BE34" s="49"/>
      <c r="BF34" s="120"/>
      <c r="BG34" s="125"/>
      <c r="BH34" s="109"/>
      <c r="BI34" s="120"/>
      <c r="BJ34" s="115"/>
      <c r="BK34" s="116"/>
      <c r="BL34" s="109"/>
      <c r="BM34" s="120"/>
      <c r="BN34" s="125"/>
      <c r="BO34" s="131"/>
      <c r="BP34" s="115"/>
      <c r="BQ34" s="49"/>
      <c r="BR34" s="116"/>
      <c r="BS34" s="131"/>
      <c r="BT34" s="115"/>
      <c r="BU34" s="49"/>
      <c r="BV34" s="49"/>
      <c r="BW34" s="49"/>
      <c r="BX34" s="49"/>
      <c r="BY34" s="49"/>
      <c r="BZ34" s="49"/>
      <c r="CA34" s="49"/>
      <c r="CB34" s="116"/>
      <c r="CC34" s="109"/>
      <c r="CD34" s="49"/>
      <c r="CE34" s="49"/>
      <c r="CF34" s="120"/>
      <c r="CG34" s="115"/>
      <c r="CH34" s="49"/>
      <c r="CI34" s="116"/>
      <c r="CJ34" s="100"/>
      <c r="CK34" s="48"/>
      <c r="CL34" s="48"/>
      <c r="CM34" s="103"/>
      <c r="CN34" s="100"/>
      <c r="CO34" s="9">
        <f t="shared" si="2"/>
        <v>0</v>
      </c>
      <c r="CP34" s="194"/>
      <c r="CQ34" s="50"/>
      <c r="CR34" s="183"/>
      <c r="CS34" s="195"/>
      <c r="CT34" s="183"/>
      <c r="CU34" s="196"/>
      <c r="CV34" s="183"/>
      <c r="CW34" s="47"/>
      <c r="CX34" s="47"/>
      <c r="CY34" s="49"/>
      <c r="CZ34" s="194"/>
      <c r="DA34" s="10">
        <f t="shared" si="3"/>
        <v>0</v>
      </c>
      <c r="DB34" s="197"/>
      <c r="DC34" s="92">
        <f t="shared" si="4"/>
        <v>0</v>
      </c>
      <c r="DD34" s="141"/>
      <c r="DE34" s="141"/>
      <c r="DF34" s="141"/>
      <c r="DG34" s="141"/>
      <c r="DH34" s="141"/>
      <c r="DI34" s="141"/>
      <c r="DJ34" s="141"/>
      <c r="DK34" s="141"/>
      <c r="DL34" s="141"/>
      <c r="DM34" s="141"/>
      <c r="DN34" s="141"/>
      <c r="DO34" s="141"/>
      <c r="DP34" s="141"/>
      <c r="DQ34" s="141"/>
      <c r="DR34" s="141"/>
      <c r="DS34" s="141"/>
      <c r="DT34" s="141"/>
      <c r="DU34" s="141"/>
      <c r="DV34" s="141"/>
      <c r="DW34" s="141"/>
      <c r="DX34" s="141"/>
      <c r="DY34" s="141"/>
      <c r="DZ34" s="141"/>
      <c r="EA34" s="141"/>
      <c r="EB34" s="141"/>
      <c r="EC34" s="141"/>
      <c r="ED34" s="141"/>
      <c r="EE34" s="141"/>
      <c r="EF34" s="141"/>
      <c r="EG34" s="141"/>
      <c r="EH34" s="141"/>
      <c r="EI34" s="141"/>
      <c r="EJ34" s="141"/>
      <c r="EK34" s="141"/>
      <c r="EL34" s="141"/>
      <c r="EM34" s="141"/>
      <c r="EN34" s="141"/>
      <c r="EO34" s="141"/>
      <c r="EP34" s="141"/>
      <c r="EQ34" s="141"/>
      <c r="ER34" s="141"/>
      <c r="ES34" s="141"/>
      <c r="ET34" s="141"/>
      <c r="EU34" s="141"/>
      <c r="EV34" s="141"/>
      <c r="EW34" s="141"/>
      <c r="EX34" s="141"/>
      <c r="EY34" s="141"/>
      <c r="EZ34" s="141"/>
      <c r="FA34" s="141"/>
      <c r="FB34" s="141"/>
      <c r="FC34" s="141"/>
      <c r="FD34" s="141"/>
      <c r="FE34" s="141"/>
      <c r="FF34" s="141"/>
      <c r="FG34" s="141"/>
      <c r="FH34" s="141"/>
      <c r="FI34" s="141"/>
      <c r="FJ34" s="141"/>
      <c r="FK34" s="141"/>
      <c r="FL34" s="141"/>
      <c r="FM34" s="141"/>
      <c r="FN34" s="141"/>
      <c r="FO34" s="141"/>
      <c r="FP34" s="141"/>
      <c r="FQ34" s="141"/>
      <c r="FR34" s="141"/>
    </row>
    <row r="35" spans="1:174" s="87" customFormat="1">
      <c r="A35" s="91">
        <v>27</v>
      </c>
      <c r="B35" s="32"/>
      <c r="C35" s="37"/>
      <c r="D35" s="207">
        <f t="shared" si="0"/>
        <v>0</v>
      </c>
      <c r="E35" s="46"/>
      <c r="F35" s="46"/>
      <c r="G35" s="46"/>
      <c r="H35" s="47"/>
      <c r="I35" s="47"/>
      <c r="J35" s="47"/>
      <c r="K35" s="47"/>
      <c r="L35" s="47"/>
      <c r="M35" s="47"/>
      <c r="N35" s="47"/>
      <c r="O35" s="47"/>
      <c r="P35" s="48"/>
      <c r="Q35" s="48"/>
      <c r="R35" s="48"/>
      <c r="S35" s="49"/>
      <c r="T35" s="49"/>
      <c r="U35" s="49"/>
      <c r="V35" s="49"/>
      <c r="W35" s="49"/>
      <c r="X35" s="49"/>
      <c r="Y35" s="49"/>
      <c r="Z35" s="49"/>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96"/>
      <c r="AY35" s="101">
        <f t="shared" si="1"/>
        <v>0</v>
      </c>
      <c r="AZ35" s="96"/>
      <c r="BA35" s="115"/>
      <c r="BB35" s="49"/>
      <c r="BC35" s="49"/>
      <c r="BD35" s="49"/>
      <c r="BE35" s="49"/>
      <c r="BF35" s="120"/>
      <c r="BG35" s="125"/>
      <c r="BH35" s="109"/>
      <c r="BI35" s="120"/>
      <c r="BJ35" s="115"/>
      <c r="BK35" s="116"/>
      <c r="BL35" s="109"/>
      <c r="BM35" s="120"/>
      <c r="BN35" s="125"/>
      <c r="BO35" s="131"/>
      <c r="BP35" s="115"/>
      <c r="BQ35" s="49"/>
      <c r="BR35" s="116"/>
      <c r="BS35" s="131"/>
      <c r="BT35" s="115"/>
      <c r="BU35" s="49"/>
      <c r="BV35" s="49"/>
      <c r="BW35" s="49"/>
      <c r="BX35" s="49"/>
      <c r="BY35" s="49"/>
      <c r="BZ35" s="49"/>
      <c r="CA35" s="49"/>
      <c r="CB35" s="116"/>
      <c r="CC35" s="109"/>
      <c r="CD35" s="49"/>
      <c r="CE35" s="49"/>
      <c r="CF35" s="120"/>
      <c r="CG35" s="115"/>
      <c r="CH35" s="49"/>
      <c r="CI35" s="116"/>
      <c r="CJ35" s="100"/>
      <c r="CK35" s="48"/>
      <c r="CL35" s="48"/>
      <c r="CM35" s="103"/>
      <c r="CN35" s="100"/>
      <c r="CO35" s="9">
        <f t="shared" si="2"/>
        <v>0</v>
      </c>
      <c r="CP35" s="194"/>
      <c r="CQ35" s="50"/>
      <c r="CR35" s="183"/>
      <c r="CS35" s="195"/>
      <c r="CT35" s="183"/>
      <c r="CU35" s="196"/>
      <c r="CV35" s="183"/>
      <c r="CW35" s="47"/>
      <c r="CX35" s="47"/>
      <c r="CY35" s="49"/>
      <c r="CZ35" s="194"/>
      <c r="DA35" s="10">
        <f t="shared" si="3"/>
        <v>0</v>
      </c>
      <c r="DB35" s="197"/>
      <c r="DC35" s="92">
        <f t="shared" si="4"/>
        <v>0</v>
      </c>
      <c r="DD35" s="141"/>
      <c r="DE35" s="141"/>
      <c r="DF35" s="141"/>
      <c r="DG35" s="141"/>
      <c r="DH35" s="141"/>
      <c r="DI35" s="141"/>
      <c r="DJ35" s="141"/>
      <c r="DK35" s="141"/>
      <c r="DL35" s="141"/>
      <c r="DM35" s="141"/>
      <c r="DN35" s="141"/>
      <c r="DO35" s="141"/>
      <c r="DP35" s="141"/>
      <c r="DQ35" s="141"/>
      <c r="DR35" s="141"/>
      <c r="DS35" s="141"/>
      <c r="DT35" s="141"/>
      <c r="DU35" s="141"/>
      <c r="DV35" s="141"/>
      <c r="DW35" s="141"/>
      <c r="DX35" s="141"/>
      <c r="DY35" s="141"/>
      <c r="DZ35" s="141"/>
      <c r="EA35" s="141"/>
      <c r="EB35" s="141"/>
      <c r="EC35" s="141"/>
      <c r="ED35" s="141"/>
      <c r="EE35" s="141"/>
      <c r="EF35" s="141"/>
      <c r="EG35" s="141"/>
      <c r="EH35" s="141"/>
      <c r="EI35" s="141"/>
      <c r="EJ35" s="141"/>
      <c r="EK35" s="141"/>
      <c r="EL35" s="141"/>
      <c r="EM35" s="141"/>
      <c r="EN35" s="141"/>
      <c r="EO35" s="141"/>
      <c r="EP35" s="141"/>
      <c r="EQ35" s="141"/>
      <c r="ER35" s="141"/>
      <c r="ES35" s="141"/>
      <c r="ET35" s="141"/>
      <c r="EU35" s="141"/>
      <c r="EV35" s="141"/>
      <c r="EW35" s="141"/>
      <c r="EX35" s="141"/>
      <c r="EY35" s="141"/>
      <c r="EZ35" s="141"/>
      <c r="FA35" s="141"/>
      <c r="FB35" s="141"/>
      <c r="FC35" s="141"/>
      <c r="FD35" s="141"/>
      <c r="FE35" s="141"/>
      <c r="FF35" s="141"/>
      <c r="FG35" s="141"/>
      <c r="FH35" s="141"/>
      <c r="FI35" s="141"/>
      <c r="FJ35" s="141"/>
      <c r="FK35" s="141"/>
      <c r="FL35" s="141"/>
      <c r="FM35" s="141"/>
      <c r="FN35" s="141"/>
      <c r="FO35" s="141"/>
      <c r="FP35" s="141"/>
      <c r="FQ35" s="141"/>
      <c r="FR35" s="141"/>
    </row>
    <row r="36" spans="1:174" s="87" customFormat="1">
      <c r="A36" s="91">
        <v>28</v>
      </c>
      <c r="B36" s="32"/>
      <c r="C36" s="34"/>
      <c r="D36" s="207">
        <f t="shared" si="0"/>
        <v>0</v>
      </c>
      <c r="E36" s="46"/>
      <c r="F36" s="46"/>
      <c r="G36" s="46"/>
      <c r="H36" s="47"/>
      <c r="I36" s="47"/>
      <c r="J36" s="47"/>
      <c r="K36" s="47"/>
      <c r="L36" s="47"/>
      <c r="M36" s="47"/>
      <c r="N36" s="47"/>
      <c r="O36" s="47"/>
      <c r="P36" s="48"/>
      <c r="Q36" s="48"/>
      <c r="R36" s="48"/>
      <c r="S36" s="49"/>
      <c r="T36" s="49"/>
      <c r="U36" s="49"/>
      <c r="V36" s="49"/>
      <c r="W36" s="49"/>
      <c r="X36" s="49"/>
      <c r="Y36" s="49"/>
      <c r="Z36" s="49"/>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96"/>
      <c r="AY36" s="101">
        <f t="shared" si="1"/>
        <v>0</v>
      </c>
      <c r="AZ36" s="96"/>
      <c r="BA36" s="115"/>
      <c r="BB36" s="49"/>
      <c r="BC36" s="49"/>
      <c r="BD36" s="49"/>
      <c r="BE36" s="49"/>
      <c r="BF36" s="120"/>
      <c r="BG36" s="125"/>
      <c r="BH36" s="109"/>
      <c r="BI36" s="120"/>
      <c r="BJ36" s="115"/>
      <c r="BK36" s="116"/>
      <c r="BL36" s="109"/>
      <c r="BM36" s="120"/>
      <c r="BN36" s="125"/>
      <c r="BO36" s="131"/>
      <c r="BP36" s="115"/>
      <c r="BQ36" s="49"/>
      <c r="BR36" s="116"/>
      <c r="BS36" s="131"/>
      <c r="BT36" s="115"/>
      <c r="BU36" s="49"/>
      <c r="BV36" s="49"/>
      <c r="BW36" s="49"/>
      <c r="BX36" s="49"/>
      <c r="BY36" s="49"/>
      <c r="BZ36" s="49"/>
      <c r="CA36" s="49"/>
      <c r="CB36" s="116"/>
      <c r="CC36" s="109"/>
      <c r="CD36" s="49"/>
      <c r="CE36" s="49"/>
      <c r="CF36" s="120"/>
      <c r="CG36" s="115"/>
      <c r="CH36" s="49"/>
      <c r="CI36" s="116"/>
      <c r="CJ36" s="100"/>
      <c r="CK36" s="48"/>
      <c r="CL36" s="48"/>
      <c r="CM36" s="103"/>
      <c r="CN36" s="100"/>
      <c r="CO36" s="9">
        <f t="shared" si="2"/>
        <v>0</v>
      </c>
      <c r="CP36" s="194"/>
      <c r="CQ36" s="50"/>
      <c r="CR36" s="183"/>
      <c r="CS36" s="195"/>
      <c r="CT36" s="183"/>
      <c r="CU36" s="196"/>
      <c r="CV36" s="183"/>
      <c r="CW36" s="47"/>
      <c r="CX36" s="47"/>
      <c r="CY36" s="49"/>
      <c r="CZ36" s="194"/>
      <c r="DA36" s="10">
        <f t="shared" si="3"/>
        <v>0</v>
      </c>
      <c r="DB36" s="197"/>
      <c r="DC36" s="92">
        <f t="shared" si="4"/>
        <v>0</v>
      </c>
      <c r="DD36" s="141"/>
      <c r="DE36" s="141"/>
      <c r="DF36" s="141"/>
      <c r="DG36" s="141"/>
      <c r="DH36" s="141"/>
      <c r="DI36" s="141"/>
      <c r="DJ36" s="141"/>
      <c r="DK36" s="141"/>
      <c r="DL36" s="141"/>
      <c r="DM36" s="141"/>
      <c r="DN36" s="141"/>
      <c r="DO36" s="141"/>
      <c r="DP36" s="141"/>
      <c r="DQ36" s="141"/>
      <c r="DR36" s="141"/>
      <c r="DS36" s="141"/>
      <c r="DT36" s="141"/>
      <c r="DU36" s="141"/>
      <c r="DV36" s="141"/>
      <c r="DW36" s="141"/>
      <c r="DX36" s="141"/>
      <c r="DY36" s="141"/>
      <c r="DZ36" s="141"/>
      <c r="EA36" s="141"/>
      <c r="EB36" s="141"/>
      <c r="EC36" s="141"/>
      <c r="ED36" s="141"/>
      <c r="EE36" s="141"/>
      <c r="EF36" s="141"/>
      <c r="EG36" s="141"/>
      <c r="EH36" s="141"/>
      <c r="EI36" s="141"/>
      <c r="EJ36" s="141"/>
      <c r="EK36" s="141"/>
      <c r="EL36" s="141"/>
      <c r="EM36" s="141"/>
      <c r="EN36" s="141"/>
      <c r="EO36" s="141"/>
      <c r="EP36" s="141"/>
      <c r="EQ36" s="141"/>
      <c r="ER36" s="141"/>
      <c r="ES36" s="141"/>
      <c r="ET36" s="141"/>
      <c r="EU36" s="141"/>
      <c r="EV36" s="141"/>
      <c r="EW36" s="141"/>
      <c r="EX36" s="141"/>
      <c r="EY36" s="141"/>
      <c r="EZ36" s="141"/>
      <c r="FA36" s="141"/>
      <c r="FB36" s="141"/>
      <c r="FC36" s="141"/>
      <c r="FD36" s="141"/>
      <c r="FE36" s="141"/>
      <c r="FF36" s="141"/>
      <c r="FG36" s="141"/>
      <c r="FH36" s="141"/>
      <c r="FI36" s="141"/>
      <c r="FJ36" s="141"/>
      <c r="FK36" s="141"/>
      <c r="FL36" s="141"/>
      <c r="FM36" s="141"/>
      <c r="FN36" s="141"/>
      <c r="FO36" s="141"/>
      <c r="FP36" s="141"/>
      <c r="FQ36" s="141"/>
      <c r="FR36" s="141"/>
    </row>
    <row r="37" spans="1:174" s="87" customFormat="1">
      <c r="A37" s="91">
        <v>29</v>
      </c>
      <c r="B37" s="32"/>
      <c r="C37" s="40"/>
      <c r="D37" s="207">
        <f t="shared" si="0"/>
        <v>0</v>
      </c>
      <c r="E37" s="46"/>
      <c r="F37" s="46"/>
      <c r="G37" s="46"/>
      <c r="H37" s="47"/>
      <c r="I37" s="47"/>
      <c r="J37" s="47"/>
      <c r="K37" s="47"/>
      <c r="L37" s="47"/>
      <c r="M37" s="47"/>
      <c r="N37" s="47"/>
      <c r="O37" s="47"/>
      <c r="P37" s="48"/>
      <c r="Q37" s="48"/>
      <c r="R37" s="48"/>
      <c r="S37" s="49"/>
      <c r="T37" s="49"/>
      <c r="U37" s="49"/>
      <c r="V37" s="49"/>
      <c r="W37" s="49"/>
      <c r="X37" s="49"/>
      <c r="Y37" s="49"/>
      <c r="Z37" s="49"/>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96"/>
      <c r="AY37" s="101">
        <f t="shared" si="1"/>
        <v>0</v>
      </c>
      <c r="AZ37" s="96"/>
      <c r="BA37" s="115"/>
      <c r="BB37" s="49"/>
      <c r="BC37" s="49"/>
      <c r="BD37" s="49"/>
      <c r="BE37" s="49"/>
      <c r="BF37" s="120"/>
      <c r="BG37" s="125"/>
      <c r="BH37" s="109"/>
      <c r="BI37" s="120"/>
      <c r="BJ37" s="115"/>
      <c r="BK37" s="116"/>
      <c r="BL37" s="109"/>
      <c r="BM37" s="120"/>
      <c r="BN37" s="125"/>
      <c r="BO37" s="131"/>
      <c r="BP37" s="115"/>
      <c r="BQ37" s="49"/>
      <c r="BR37" s="116"/>
      <c r="BS37" s="131"/>
      <c r="BT37" s="115"/>
      <c r="BU37" s="49"/>
      <c r="BV37" s="49"/>
      <c r="BW37" s="49"/>
      <c r="BX37" s="49"/>
      <c r="BY37" s="49"/>
      <c r="BZ37" s="49"/>
      <c r="CA37" s="49"/>
      <c r="CB37" s="116"/>
      <c r="CC37" s="109"/>
      <c r="CD37" s="49"/>
      <c r="CE37" s="49"/>
      <c r="CF37" s="120"/>
      <c r="CG37" s="115"/>
      <c r="CH37" s="49"/>
      <c r="CI37" s="116"/>
      <c r="CJ37" s="100"/>
      <c r="CK37" s="48"/>
      <c r="CL37" s="48"/>
      <c r="CM37" s="103"/>
      <c r="CN37" s="100"/>
      <c r="CO37" s="9">
        <f t="shared" si="2"/>
        <v>0</v>
      </c>
      <c r="CP37" s="194"/>
      <c r="CQ37" s="50"/>
      <c r="CR37" s="183"/>
      <c r="CS37" s="195"/>
      <c r="CT37" s="183"/>
      <c r="CU37" s="196"/>
      <c r="CV37" s="183"/>
      <c r="CW37" s="47"/>
      <c r="CX37" s="47"/>
      <c r="CY37" s="49"/>
      <c r="CZ37" s="194"/>
      <c r="DA37" s="10">
        <f t="shared" si="3"/>
        <v>0</v>
      </c>
      <c r="DB37" s="197"/>
      <c r="DC37" s="92">
        <f t="shared" si="4"/>
        <v>0</v>
      </c>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1"/>
      <c r="EA37" s="141"/>
      <c r="EB37" s="141"/>
      <c r="EC37" s="141"/>
      <c r="ED37" s="141"/>
      <c r="EE37" s="141"/>
      <c r="EF37" s="141"/>
      <c r="EG37" s="141"/>
      <c r="EH37" s="141"/>
      <c r="EI37" s="141"/>
      <c r="EJ37" s="141"/>
      <c r="EK37" s="141"/>
      <c r="EL37" s="141"/>
      <c r="EM37" s="141"/>
      <c r="EN37" s="141"/>
      <c r="EO37" s="141"/>
      <c r="EP37" s="141"/>
      <c r="EQ37" s="141"/>
      <c r="ER37" s="141"/>
      <c r="ES37" s="141"/>
      <c r="ET37" s="141"/>
      <c r="EU37" s="141"/>
      <c r="EV37" s="141"/>
      <c r="EW37" s="141"/>
      <c r="EX37" s="141"/>
      <c r="EY37" s="141"/>
      <c r="EZ37" s="141"/>
      <c r="FA37" s="141"/>
      <c r="FB37" s="141"/>
      <c r="FC37" s="141"/>
      <c r="FD37" s="141"/>
      <c r="FE37" s="141"/>
      <c r="FF37" s="141"/>
      <c r="FG37" s="141"/>
      <c r="FH37" s="141"/>
      <c r="FI37" s="141"/>
      <c r="FJ37" s="141"/>
      <c r="FK37" s="141"/>
      <c r="FL37" s="141"/>
      <c r="FM37" s="141"/>
      <c r="FN37" s="141"/>
      <c r="FO37" s="141"/>
      <c r="FP37" s="141"/>
      <c r="FQ37" s="141"/>
      <c r="FR37" s="141"/>
    </row>
    <row r="38" spans="1:174" s="87" customFormat="1">
      <c r="A38" s="91">
        <v>30</v>
      </c>
      <c r="B38" s="32"/>
      <c r="C38" s="33"/>
      <c r="D38" s="207">
        <f t="shared" si="0"/>
        <v>0</v>
      </c>
      <c r="E38" s="46"/>
      <c r="F38" s="46"/>
      <c r="G38" s="46"/>
      <c r="H38" s="47"/>
      <c r="I38" s="47"/>
      <c r="J38" s="47"/>
      <c r="K38" s="47"/>
      <c r="L38" s="47"/>
      <c r="M38" s="47"/>
      <c r="N38" s="47"/>
      <c r="O38" s="47"/>
      <c r="P38" s="48"/>
      <c r="Q38" s="48"/>
      <c r="R38" s="48"/>
      <c r="S38" s="49"/>
      <c r="T38" s="49"/>
      <c r="U38" s="49"/>
      <c r="V38" s="49"/>
      <c r="W38" s="49"/>
      <c r="X38" s="49"/>
      <c r="Y38" s="49"/>
      <c r="Z38" s="49"/>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96"/>
      <c r="AY38" s="101">
        <f t="shared" si="1"/>
        <v>0</v>
      </c>
      <c r="AZ38" s="96"/>
      <c r="BA38" s="115"/>
      <c r="BB38" s="49"/>
      <c r="BC38" s="49"/>
      <c r="BD38" s="49"/>
      <c r="BE38" s="49"/>
      <c r="BF38" s="120"/>
      <c r="BG38" s="125"/>
      <c r="BH38" s="109"/>
      <c r="BI38" s="120"/>
      <c r="BJ38" s="115"/>
      <c r="BK38" s="116"/>
      <c r="BL38" s="109"/>
      <c r="BM38" s="120"/>
      <c r="BN38" s="125"/>
      <c r="BO38" s="131"/>
      <c r="BP38" s="115"/>
      <c r="BQ38" s="49"/>
      <c r="BR38" s="116"/>
      <c r="BS38" s="131"/>
      <c r="BT38" s="115"/>
      <c r="BU38" s="49"/>
      <c r="BV38" s="49"/>
      <c r="BW38" s="49"/>
      <c r="BX38" s="49"/>
      <c r="BY38" s="49"/>
      <c r="BZ38" s="49"/>
      <c r="CA38" s="49"/>
      <c r="CB38" s="116"/>
      <c r="CC38" s="109"/>
      <c r="CD38" s="49"/>
      <c r="CE38" s="49"/>
      <c r="CF38" s="120"/>
      <c r="CG38" s="115"/>
      <c r="CH38" s="49"/>
      <c r="CI38" s="116"/>
      <c r="CJ38" s="100"/>
      <c r="CK38" s="48"/>
      <c r="CL38" s="48"/>
      <c r="CM38" s="103"/>
      <c r="CN38" s="100"/>
      <c r="CO38" s="9">
        <f t="shared" si="2"/>
        <v>0</v>
      </c>
      <c r="CP38" s="194"/>
      <c r="CQ38" s="50"/>
      <c r="CR38" s="183"/>
      <c r="CS38" s="195"/>
      <c r="CT38" s="183"/>
      <c r="CU38" s="196"/>
      <c r="CV38" s="183"/>
      <c r="CW38" s="47"/>
      <c r="CX38" s="47"/>
      <c r="CY38" s="49"/>
      <c r="CZ38" s="194"/>
      <c r="DA38" s="10">
        <f t="shared" si="3"/>
        <v>0</v>
      </c>
      <c r="DB38" s="197"/>
      <c r="DC38" s="92">
        <f t="shared" si="4"/>
        <v>0</v>
      </c>
      <c r="DD38" s="141"/>
      <c r="DE38" s="141"/>
      <c r="DF38" s="141"/>
      <c r="DG38" s="141"/>
      <c r="DH38" s="141"/>
      <c r="DI38" s="141"/>
      <c r="DJ38" s="141"/>
      <c r="DK38" s="141"/>
      <c r="DL38" s="141"/>
      <c r="DM38" s="141"/>
      <c r="DN38" s="141"/>
      <c r="DO38" s="141"/>
      <c r="DP38" s="141"/>
      <c r="DQ38" s="141"/>
      <c r="DR38" s="141"/>
      <c r="DS38" s="141"/>
      <c r="DT38" s="141"/>
      <c r="DU38" s="141"/>
      <c r="DV38" s="141"/>
      <c r="DW38" s="141"/>
      <c r="DX38" s="141"/>
      <c r="DY38" s="141"/>
      <c r="DZ38" s="141"/>
      <c r="EA38" s="141"/>
      <c r="EB38" s="141"/>
      <c r="EC38" s="141"/>
      <c r="ED38" s="141"/>
      <c r="EE38" s="141"/>
      <c r="EF38" s="141"/>
      <c r="EG38" s="141"/>
      <c r="EH38" s="141"/>
      <c r="EI38" s="141"/>
      <c r="EJ38" s="141"/>
      <c r="EK38" s="141"/>
      <c r="EL38" s="141"/>
      <c r="EM38" s="141"/>
      <c r="EN38" s="141"/>
      <c r="EO38" s="141"/>
      <c r="EP38" s="141"/>
      <c r="EQ38" s="141"/>
      <c r="ER38" s="141"/>
      <c r="ES38" s="141"/>
      <c r="ET38" s="141"/>
      <c r="EU38" s="141"/>
      <c r="EV38" s="141"/>
      <c r="EW38" s="141"/>
      <c r="EX38" s="141"/>
      <c r="EY38" s="141"/>
      <c r="EZ38" s="141"/>
      <c r="FA38" s="141"/>
      <c r="FB38" s="141"/>
      <c r="FC38" s="141"/>
      <c r="FD38" s="141"/>
      <c r="FE38" s="141"/>
      <c r="FF38" s="141"/>
      <c r="FG38" s="141"/>
      <c r="FH38" s="141"/>
      <c r="FI38" s="141"/>
      <c r="FJ38" s="141"/>
      <c r="FK38" s="141"/>
      <c r="FL38" s="141"/>
      <c r="FM38" s="141"/>
      <c r="FN38" s="141"/>
      <c r="FO38" s="141"/>
      <c r="FP38" s="141"/>
      <c r="FQ38" s="141"/>
      <c r="FR38" s="141"/>
    </row>
    <row r="39" spans="1:174" s="87" customFormat="1">
      <c r="A39" s="91">
        <v>31</v>
      </c>
      <c r="B39" s="32"/>
      <c r="C39" s="33"/>
      <c r="D39" s="207">
        <f t="shared" si="0"/>
        <v>0</v>
      </c>
      <c r="E39" s="46"/>
      <c r="F39" s="46"/>
      <c r="G39" s="46"/>
      <c r="H39" s="47"/>
      <c r="I39" s="47"/>
      <c r="J39" s="47"/>
      <c r="K39" s="47"/>
      <c r="L39" s="47"/>
      <c r="M39" s="47"/>
      <c r="N39" s="47"/>
      <c r="O39" s="47"/>
      <c r="P39" s="48"/>
      <c r="Q39" s="48"/>
      <c r="R39" s="48"/>
      <c r="S39" s="49"/>
      <c r="T39" s="49"/>
      <c r="U39" s="49"/>
      <c r="V39" s="49"/>
      <c r="W39" s="49"/>
      <c r="X39" s="49"/>
      <c r="Y39" s="49"/>
      <c r="Z39" s="49"/>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96"/>
      <c r="AY39" s="101">
        <f t="shared" si="1"/>
        <v>0</v>
      </c>
      <c r="AZ39" s="96"/>
      <c r="BA39" s="115"/>
      <c r="BB39" s="49"/>
      <c r="BC39" s="49"/>
      <c r="BD39" s="49"/>
      <c r="BE39" s="49"/>
      <c r="BF39" s="120"/>
      <c r="BG39" s="125"/>
      <c r="BH39" s="109"/>
      <c r="BI39" s="120"/>
      <c r="BJ39" s="115"/>
      <c r="BK39" s="116"/>
      <c r="BL39" s="109"/>
      <c r="BM39" s="120"/>
      <c r="BN39" s="125"/>
      <c r="BO39" s="131"/>
      <c r="BP39" s="115"/>
      <c r="BQ39" s="49"/>
      <c r="BR39" s="116"/>
      <c r="BS39" s="131"/>
      <c r="BT39" s="115"/>
      <c r="BU39" s="49"/>
      <c r="BV39" s="49"/>
      <c r="BW39" s="49"/>
      <c r="BX39" s="49"/>
      <c r="BY39" s="49"/>
      <c r="BZ39" s="49"/>
      <c r="CA39" s="49"/>
      <c r="CB39" s="116"/>
      <c r="CC39" s="109"/>
      <c r="CD39" s="49"/>
      <c r="CE39" s="49"/>
      <c r="CF39" s="120"/>
      <c r="CG39" s="115"/>
      <c r="CH39" s="49"/>
      <c r="CI39" s="116"/>
      <c r="CJ39" s="100"/>
      <c r="CK39" s="48"/>
      <c r="CL39" s="48"/>
      <c r="CM39" s="103"/>
      <c r="CN39" s="100"/>
      <c r="CO39" s="9">
        <f t="shared" si="2"/>
        <v>0</v>
      </c>
      <c r="CP39" s="194"/>
      <c r="CQ39" s="50"/>
      <c r="CR39" s="183"/>
      <c r="CS39" s="195"/>
      <c r="CT39" s="183"/>
      <c r="CU39" s="196"/>
      <c r="CV39" s="183"/>
      <c r="CW39" s="47"/>
      <c r="CX39" s="47"/>
      <c r="CY39" s="49"/>
      <c r="CZ39" s="194"/>
      <c r="DA39" s="10">
        <f t="shared" si="3"/>
        <v>0</v>
      </c>
      <c r="DB39" s="197"/>
      <c r="DC39" s="92">
        <f t="shared" si="4"/>
        <v>0</v>
      </c>
      <c r="DD39" s="141"/>
      <c r="DE39" s="141"/>
      <c r="DF39" s="141"/>
      <c r="DG39" s="141"/>
      <c r="DH39" s="141"/>
      <c r="DI39" s="141"/>
      <c r="DJ39" s="141"/>
      <c r="DK39" s="141"/>
      <c r="DL39" s="141"/>
      <c r="DM39" s="141"/>
      <c r="DN39" s="141"/>
      <c r="DO39" s="141"/>
      <c r="DP39" s="141"/>
      <c r="DQ39" s="141"/>
      <c r="DR39" s="141"/>
      <c r="DS39" s="141"/>
      <c r="DT39" s="141"/>
      <c r="DU39" s="141"/>
      <c r="DV39" s="141"/>
      <c r="DW39" s="141"/>
      <c r="DX39" s="141"/>
      <c r="DY39" s="141"/>
      <c r="DZ39" s="141"/>
      <c r="EA39" s="141"/>
      <c r="EB39" s="141"/>
      <c r="EC39" s="141"/>
      <c r="ED39" s="141"/>
      <c r="EE39" s="141"/>
      <c r="EF39" s="141"/>
      <c r="EG39" s="141"/>
      <c r="EH39" s="141"/>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row>
    <row r="40" spans="1:174" s="87" customFormat="1">
      <c r="A40" s="91">
        <v>32</v>
      </c>
      <c r="B40" s="32"/>
      <c r="C40" s="33"/>
      <c r="D40" s="207">
        <f t="shared" si="0"/>
        <v>0</v>
      </c>
      <c r="E40" s="46"/>
      <c r="F40" s="46"/>
      <c r="G40" s="46"/>
      <c r="H40" s="47"/>
      <c r="I40" s="47"/>
      <c r="J40" s="47"/>
      <c r="K40" s="47"/>
      <c r="L40" s="47"/>
      <c r="M40" s="47"/>
      <c r="N40" s="47"/>
      <c r="O40" s="47"/>
      <c r="P40" s="48"/>
      <c r="Q40" s="48"/>
      <c r="R40" s="48"/>
      <c r="S40" s="49"/>
      <c r="T40" s="49"/>
      <c r="U40" s="49"/>
      <c r="V40" s="49"/>
      <c r="W40" s="49"/>
      <c r="X40" s="49"/>
      <c r="Y40" s="49"/>
      <c r="Z40" s="49"/>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96"/>
      <c r="AY40" s="101">
        <f t="shared" si="1"/>
        <v>0</v>
      </c>
      <c r="AZ40" s="96"/>
      <c r="BA40" s="115"/>
      <c r="BB40" s="49"/>
      <c r="BC40" s="49"/>
      <c r="BD40" s="49"/>
      <c r="BE40" s="49"/>
      <c r="BF40" s="120"/>
      <c r="BG40" s="125"/>
      <c r="BH40" s="109"/>
      <c r="BI40" s="120"/>
      <c r="BJ40" s="115"/>
      <c r="BK40" s="116"/>
      <c r="BL40" s="109"/>
      <c r="BM40" s="120"/>
      <c r="BN40" s="125"/>
      <c r="BO40" s="131"/>
      <c r="BP40" s="115"/>
      <c r="BQ40" s="49"/>
      <c r="BR40" s="116"/>
      <c r="BS40" s="131"/>
      <c r="BT40" s="115"/>
      <c r="BU40" s="49"/>
      <c r="BV40" s="49"/>
      <c r="BW40" s="49"/>
      <c r="BX40" s="49"/>
      <c r="BY40" s="49"/>
      <c r="BZ40" s="49"/>
      <c r="CA40" s="49"/>
      <c r="CB40" s="116"/>
      <c r="CC40" s="109"/>
      <c r="CD40" s="49"/>
      <c r="CE40" s="49"/>
      <c r="CF40" s="120"/>
      <c r="CG40" s="115"/>
      <c r="CH40" s="49"/>
      <c r="CI40" s="116"/>
      <c r="CJ40" s="100"/>
      <c r="CK40" s="48"/>
      <c r="CL40" s="48"/>
      <c r="CM40" s="103"/>
      <c r="CN40" s="100"/>
      <c r="CO40" s="9">
        <f t="shared" si="2"/>
        <v>0</v>
      </c>
      <c r="CP40" s="194"/>
      <c r="CQ40" s="50"/>
      <c r="CR40" s="183"/>
      <c r="CS40" s="195"/>
      <c r="CT40" s="183"/>
      <c r="CU40" s="196"/>
      <c r="CV40" s="183"/>
      <c r="CW40" s="47"/>
      <c r="CX40" s="47"/>
      <c r="CY40" s="49"/>
      <c r="CZ40" s="194"/>
      <c r="DA40" s="10">
        <f t="shared" si="3"/>
        <v>0</v>
      </c>
      <c r="DB40" s="197"/>
      <c r="DC40" s="92">
        <f t="shared" si="4"/>
        <v>0</v>
      </c>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c r="EH40" s="141"/>
      <c r="EI40" s="141"/>
      <c r="EJ40" s="141"/>
      <c r="EK40" s="141"/>
      <c r="EL40" s="141"/>
      <c r="EM40" s="141"/>
      <c r="EN40" s="141"/>
      <c r="EO40" s="141"/>
      <c r="EP40" s="141"/>
      <c r="EQ40" s="141"/>
      <c r="ER40" s="141"/>
      <c r="ES40" s="141"/>
      <c r="ET40" s="141"/>
      <c r="EU40" s="141"/>
      <c r="EV40" s="141"/>
      <c r="EW40" s="141"/>
      <c r="EX40" s="141"/>
      <c r="EY40" s="141"/>
      <c r="EZ40" s="141"/>
      <c r="FA40" s="141"/>
      <c r="FB40" s="141"/>
      <c r="FC40" s="141"/>
      <c r="FD40" s="141"/>
      <c r="FE40" s="141"/>
      <c r="FF40" s="141"/>
      <c r="FG40" s="141"/>
      <c r="FH40" s="141"/>
      <c r="FI40" s="141"/>
      <c r="FJ40" s="141"/>
      <c r="FK40" s="141"/>
      <c r="FL40" s="141"/>
      <c r="FM40" s="141"/>
      <c r="FN40" s="141"/>
      <c r="FO40" s="141"/>
      <c r="FP40" s="141"/>
      <c r="FQ40" s="141"/>
      <c r="FR40" s="141"/>
    </row>
    <row r="41" spans="1:174" s="87" customFormat="1">
      <c r="A41" s="91">
        <v>33</v>
      </c>
      <c r="B41" s="32"/>
      <c r="C41" s="40"/>
      <c r="D41" s="207">
        <f t="shared" si="0"/>
        <v>0</v>
      </c>
      <c r="E41" s="46"/>
      <c r="F41" s="46"/>
      <c r="G41" s="46"/>
      <c r="H41" s="47"/>
      <c r="I41" s="47"/>
      <c r="J41" s="47"/>
      <c r="K41" s="47"/>
      <c r="L41" s="47"/>
      <c r="M41" s="47"/>
      <c r="N41" s="47"/>
      <c r="O41" s="47"/>
      <c r="P41" s="48"/>
      <c r="Q41" s="48"/>
      <c r="R41" s="48"/>
      <c r="S41" s="49"/>
      <c r="T41" s="49"/>
      <c r="U41" s="49"/>
      <c r="V41" s="49"/>
      <c r="W41" s="49"/>
      <c r="X41" s="49"/>
      <c r="Y41" s="49"/>
      <c r="Z41" s="49"/>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96"/>
      <c r="AY41" s="101">
        <f t="shared" si="1"/>
        <v>0</v>
      </c>
      <c r="AZ41" s="96"/>
      <c r="BA41" s="115"/>
      <c r="BB41" s="49"/>
      <c r="BC41" s="49"/>
      <c r="BD41" s="49"/>
      <c r="BE41" s="49"/>
      <c r="BF41" s="120"/>
      <c r="BG41" s="125"/>
      <c r="BH41" s="109"/>
      <c r="BI41" s="120"/>
      <c r="BJ41" s="115"/>
      <c r="BK41" s="116"/>
      <c r="BL41" s="109"/>
      <c r="BM41" s="120"/>
      <c r="BN41" s="125"/>
      <c r="BO41" s="131"/>
      <c r="BP41" s="115"/>
      <c r="BQ41" s="49"/>
      <c r="BR41" s="116"/>
      <c r="BS41" s="131"/>
      <c r="BT41" s="115"/>
      <c r="BU41" s="49"/>
      <c r="BV41" s="49"/>
      <c r="BW41" s="49"/>
      <c r="BX41" s="49"/>
      <c r="BY41" s="49"/>
      <c r="BZ41" s="49"/>
      <c r="CA41" s="49"/>
      <c r="CB41" s="116"/>
      <c r="CC41" s="109"/>
      <c r="CD41" s="49"/>
      <c r="CE41" s="49"/>
      <c r="CF41" s="120"/>
      <c r="CG41" s="115"/>
      <c r="CH41" s="49"/>
      <c r="CI41" s="116"/>
      <c r="CJ41" s="100"/>
      <c r="CK41" s="48"/>
      <c r="CL41" s="48"/>
      <c r="CM41" s="103"/>
      <c r="CN41" s="100"/>
      <c r="CO41" s="9">
        <f t="shared" si="2"/>
        <v>0</v>
      </c>
      <c r="CP41" s="194"/>
      <c r="CQ41" s="50"/>
      <c r="CR41" s="183"/>
      <c r="CS41" s="195"/>
      <c r="CT41" s="183"/>
      <c r="CU41" s="196"/>
      <c r="CV41" s="183"/>
      <c r="CW41" s="47"/>
      <c r="CX41" s="47"/>
      <c r="CY41" s="49"/>
      <c r="CZ41" s="194"/>
      <c r="DA41" s="10">
        <f t="shared" si="3"/>
        <v>0</v>
      </c>
      <c r="DB41" s="197"/>
      <c r="DC41" s="92">
        <f t="shared" si="4"/>
        <v>0</v>
      </c>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1"/>
      <c r="FG41" s="141"/>
      <c r="FH41" s="141"/>
      <c r="FI41" s="141"/>
      <c r="FJ41" s="141"/>
      <c r="FK41" s="141"/>
      <c r="FL41" s="141"/>
      <c r="FM41" s="141"/>
      <c r="FN41" s="141"/>
      <c r="FO41" s="141"/>
      <c r="FP41" s="141"/>
      <c r="FQ41" s="141"/>
      <c r="FR41" s="141"/>
    </row>
    <row r="42" spans="1:174" s="87" customFormat="1">
      <c r="A42" s="91">
        <v>34</v>
      </c>
      <c r="B42" s="41"/>
      <c r="C42" s="34"/>
      <c r="D42" s="207">
        <f t="shared" si="0"/>
        <v>0</v>
      </c>
      <c r="E42" s="46"/>
      <c r="F42" s="46"/>
      <c r="G42" s="46"/>
      <c r="H42" s="47"/>
      <c r="I42" s="47"/>
      <c r="J42" s="47"/>
      <c r="K42" s="47"/>
      <c r="L42" s="47"/>
      <c r="M42" s="47"/>
      <c r="N42" s="47"/>
      <c r="O42" s="47"/>
      <c r="P42" s="48"/>
      <c r="Q42" s="48"/>
      <c r="R42" s="48"/>
      <c r="S42" s="49"/>
      <c r="T42" s="49"/>
      <c r="U42" s="49"/>
      <c r="V42" s="49"/>
      <c r="W42" s="49"/>
      <c r="X42" s="49"/>
      <c r="Y42" s="49"/>
      <c r="Z42" s="49"/>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96"/>
      <c r="AY42" s="101">
        <f t="shared" si="1"/>
        <v>0</v>
      </c>
      <c r="AZ42" s="96"/>
      <c r="BA42" s="115"/>
      <c r="BB42" s="49"/>
      <c r="BC42" s="49"/>
      <c r="BD42" s="49"/>
      <c r="BE42" s="49"/>
      <c r="BF42" s="120"/>
      <c r="BG42" s="125"/>
      <c r="BH42" s="109"/>
      <c r="BI42" s="120"/>
      <c r="BJ42" s="115"/>
      <c r="BK42" s="116"/>
      <c r="BL42" s="109"/>
      <c r="BM42" s="120"/>
      <c r="BN42" s="125"/>
      <c r="BO42" s="131"/>
      <c r="BP42" s="115"/>
      <c r="BQ42" s="49"/>
      <c r="BR42" s="116"/>
      <c r="BS42" s="131"/>
      <c r="BT42" s="115"/>
      <c r="BU42" s="49"/>
      <c r="BV42" s="49"/>
      <c r="BW42" s="49"/>
      <c r="BX42" s="49"/>
      <c r="BY42" s="49"/>
      <c r="BZ42" s="49"/>
      <c r="CA42" s="49"/>
      <c r="CB42" s="116"/>
      <c r="CC42" s="109"/>
      <c r="CD42" s="49"/>
      <c r="CE42" s="49"/>
      <c r="CF42" s="120"/>
      <c r="CG42" s="115"/>
      <c r="CH42" s="49"/>
      <c r="CI42" s="116"/>
      <c r="CJ42" s="100"/>
      <c r="CK42" s="48"/>
      <c r="CL42" s="48"/>
      <c r="CM42" s="103"/>
      <c r="CN42" s="100"/>
      <c r="CO42" s="9">
        <f t="shared" si="2"/>
        <v>0</v>
      </c>
      <c r="CP42" s="194"/>
      <c r="CQ42" s="50"/>
      <c r="CR42" s="183"/>
      <c r="CS42" s="195"/>
      <c r="CT42" s="183"/>
      <c r="CU42" s="196"/>
      <c r="CV42" s="183"/>
      <c r="CW42" s="47"/>
      <c r="CX42" s="47"/>
      <c r="CY42" s="49"/>
      <c r="CZ42" s="194"/>
      <c r="DA42" s="10">
        <f t="shared" si="3"/>
        <v>0</v>
      </c>
      <c r="DB42" s="197"/>
      <c r="DC42" s="92">
        <f t="shared" si="4"/>
        <v>0</v>
      </c>
      <c r="DD42" s="141"/>
      <c r="DE42" s="141"/>
      <c r="DF42" s="141"/>
      <c r="DG42" s="141"/>
      <c r="DH42" s="141"/>
      <c r="DI42" s="141"/>
      <c r="DJ42" s="141"/>
      <c r="DK42" s="141"/>
      <c r="DL42" s="141"/>
      <c r="DM42" s="141"/>
      <c r="DN42" s="141"/>
      <c r="DO42" s="141"/>
      <c r="DP42" s="141"/>
      <c r="DQ42" s="141"/>
      <c r="DR42" s="141"/>
      <c r="DS42" s="141"/>
      <c r="DT42" s="141"/>
      <c r="DU42" s="141"/>
      <c r="DV42" s="141"/>
      <c r="DW42" s="141"/>
      <c r="DX42" s="141"/>
      <c r="DY42" s="141"/>
      <c r="DZ42" s="141"/>
      <c r="EA42" s="141"/>
      <c r="EB42" s="141"/>
      <c r="EC42" s="141"/>
      <c r="ED42" s="141"/>
      <c r="EE42" s="141"/>
      <c r="EF42" s="141"/>
      <c r="EG42" s="141"/>
      <c r="EH42" s="141"/>
      <c r="EI42" s="141"/>
      <c r="EJ42" s="141"/>
      <c r="EK42" s="141"/>
      <c r="EL42" s="141"/>
      <c r="EM42" s="141"/>
      <c r="EN42" s="141"/>
      <c r="EO42" s="141"/>
      <c r="EP42" s="141"/>
      <c r="EQ42" s="141"/>
      <c r="ER42" s="141"/>
      <c r="ES42" s="141"/>
      <c r="ET42" s="141"/>
      <c r="EU42" s="141"/>
      <c r="EV42" s="141"/>
      <c r="EW42" s="141"/>
      <c r="EX42" s="141"/>
      <c r="EY42" s="141"/>
      <c r="EZ42" s="141"/>
      <c r="FA42" s="141"/>
      <c r="FB42" s="141"/>
      <c r="FC42" s="141"/>
      <c r="FD42" s="141"/>
      <c r="FE42" s="141"/>
      <c r="FF42" s="141"/>
      <c r="FG42" s="141"/>
      <c r="FH42" s="141"/>
      <c r="FI42" s="141"/>
      <c r="FJ42" s="141"/>
      <c r="FK42" s="141"/>
      <c r="FL42" s="141"/>
      <c r="FM42" s="141"/>
      <c r="FN42" s="141"/>
      <c r="FO42" s="141"/>
      <c r="FP42" s="141"/>
      <c r="FQ42" s="141"/>
      <c r="FR42" s="141"/>
    </row>
    <row r="43" spans="1:174" s="87" customFormat="1">
      <c r="A43" s="91">
        <v>35</v>
      </c>
      <c r="B43" s="41"/>
      <c r="C43" s="34"/>
      <c r="D43" s="207">
        <f t="shared" si="0"/>
        <v>0</v>
      </c>
      <c r="E43" s="46"/>
      <c r="F43" s="46"/>
      <c r="G43" s="46"/>
      <c r="H43" s="47"/>
      <c r="I43" s="47"/>
      <c r="J43" s="47"/>
      <c r="K43" s="47"/>
      <c r="L43" s="47"/>
      <c r="M43" s="47"/>
      <c r="N43" s="47"/>
      <c r="O43" s="47"/>
      <c r="P43" s="48"/>
      <c r="Q43" s="48"/>
      <c r="R43" s="48"/>
      <c r="S43" s="49"/>
      <c r="T43" s="49"/>
      <c r="U43" s="49"/>
      <c r="V43" s="49"/>
      <c r="W43" s="49"/>
      <c r="X43" s="49"/>
      <c r="Y43" s="49"/>
      <c r="Z43" s="49"/>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96"/>
      <c r="AY43" s="101">
        <f t="shared" si="1"/>
        <v>0</v>
      </c>
      <c r="AZ43" s="96"/>
      <c r="BA43" s="115"/>
      <c r="BB43" s="49"/>
      <c r="BC43" s="49"/>
      <c r="BD43" s="49"/>
      <c r="BE43" s="49"/>
      <c r="BF43" s="120"/>
      <c r="BG43" s="125"/>
      <c r="BH43" s="109"/>
      <c r="BI43" s="120"/>
      <c r="BJ43" s="115"/>
      <c r="BK43" s="116"/>
      <c r="BL43" s="109"/>
      <c r="BM43" s="120"/>
      <c r="BN43" s="125"/>
      <c r="BO43" s="131"/>
      <c r="BP43" s="115"/>
      <c r="BQ43" s="49"/>
      <c r="BR43" s="116"/>
      <c r="BS43" s="131"/>
      <c r="BT43" s="115"/>
      <c r="BU43" s="49"/>
      <c r="BV43" s="49"/>
      <c r="BW43" s="49"/>
      <c r="BX43" s="49"/>
      <c r="BY43" s="49"/>
      <c r="BZ43" s="49"/>
      <c r="CA43" s="49"/>
      <c r="CB43" s="116"/>
      <c r="CC43" s="109"/>
      <c r="CD43" s="49"/>
      <c r="CE43" s="49"/>
      <c r="CF43" s="120"/>
      <c r="CG43" s="115"/>
      <c r="CH43" s="49"/>
      <c r="CI43" s="116"/>
      <c r="CJ43" s="100"/>
      <c r="CK43" s="48"/>
      <c r="CL43" s="48"/>
      <c r="CM43" s="103"/>
      <c r="CN43" s="100"/>
      <c r="CO43" s="9">
        <f t="shared" si="2"/>
        <v>0</v>
      </c>
      <c r="CP43" s="194"/>
      <c r="CQ43" s="50"/>
      <c r="CR43" s="183"/>
      <c r="CS43" s="195"/>
      <c r="CT43" s="183"/>
      <c r="CU43" s="196"/>
      <c r="CV43" s="183"/>
      <c r="CW43" s="47"/>
      <c r="CX43" s="47"/>
      <c r="CY43" s="49"/>
      <c r="CZ43" s="194"/>
      <c r="DA43" s="10">
        <f t="shared" si="3"/>
        <v>0</v>
      </c>
      <c r="DB43" s="197"/>
      <c r="DC43" s="92">
        <f t="shared" si="4"/>
        <v>0</v>
      </c>
      <c r="DD43" s="141"/>
      <c r="DE43" s="141"/>
      <c r="DF43" s="141"/>
      <c r="DG43" s="141"/>
      <c r="DH43" s="141"/>
      <c r="DI43" s="141"/>
      <c r="DJ43" s="141"/>
      <c r="DK43" s="141"/>
      <c r="DL43" s="141"/>
      <c r="DM43" s="141"/>
      <c r="DN43" s="141"/>
      <c r="DO43" s="141"/>
      <c r="DP43" s="141"/>
      <c r="DQ43" s="141"/>
      <c r="DR43" s="141"/>
      <c r="DS43" s="141"/>
      <c r="DT43" s="141"/>
      <c r="DU43" s="141"/>
      <c r="DV43" s="141"/>
      <c r="DW43" s="141"/>
      <c r="DX43" s="141"/>
      <c r="DY43" s="141"/>
      <c r="DZ43" s="141"/>
      <c r="EA43" s="141"/>
      <c r="EB43" s="141"/>
      <c r="EC43" s="141"/>
      <c r="ED43" s="141"/>
      <c r="EE43" s="141"/>
      <c r="EF43" s="141"/>
      <c r="EG43" s="141"/>
      <c r="EH43" s="141"/>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row>
    <row r="44" spans="1:174" s="87" customFormat="1">
      <c r="A44" s="91">
        <v>36</v>
      </c>
      <c r="B44" s="32"/>
      <c r="C44" s="42"/>
      <c r="D44" s="207">
        <f t="shared" si="0"/>
        <v>0</v>
      </c>
      <c r="E44" s="46"/>
      <c r="F44" s="46"/>
      <c r="G44" s="46"/>
      <c r="H44" s="47"/>
      <c r="I44" s="47"/>
      <c r="J44" s="47"/>
      <c r="K44" s="47"/>
      <c r="L44" s="47"/>
      <c r="M44" s="47"/>
      <c r="N44" s="47"/>
      <c r="O44" s="47"/>
      <c r="P44" s="48"/>
      <c r="Q44" s="48"/>
      <c r="R44" s="48"/>
      <c r="S44" s="49"/>
      <c r="T44" s="49"/>
      <c r="U44" s="49"/>
      <c r="V44" s="49"/>
      <c r="W44" s="49"/>
      <c r="X44" s="49"/>
      <c r="Y44" s="49"/>
      <c r="Z44" s="49"/>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96"/>
      <c r="AY44" s="101">
        <f t="shared" si="1"/>
        <v>0</v>
      </c>
      <c r="AZ44" s="96"/>
      <c r="BA44" s="115"/>
      <c r="BB44" s="49"/>
      <c r="BC44" s="49"/>
      <c r="BD44" s="49"/>
      <c r="BE44" s="49"/>
      <c r="BF44" s="120"/>
      <c r="BG44" s="125"/>
      <c r="BH44" s="109"/>
      <c r="BI44" s="120"/>
      <c r="BJ44" s="115"/>
      <c r="BK44" s="116"/>
      <c r="BL44" s="109"/>
      <c r="BM44" s="120"/>
      <c r="BN44" s="125"/>
      <c r="BO44" s="131"/>
      <c r="BP44" s="115"/>
      <c r="BQ44" s="49"/>
      <c r="BR44" s="116"/>
      <c r="BS44" s="131"/>
      <c r="BT44" s="115"/>
      <c r="BU44" s="49"/>
      <c r="BV44" s="49"/>
      <c r="BW44" s="49"/>
      <c r="BX44" s="49"/>
      <c r="BY44" s="49"/>
      <c r="BZ44" s="49"/>
      <c r="CA44" s="49"/>
      <c r="CB44" s="116"/>
      <c r="CC44" s="109"/>
      <c r="CD44" s="49"/>
      <c r="CE44" s="49"/>
      <c r="CF44" s="120"/>
      <c r="CG44" s="115"/>
      <c r="CH44" s="49"/>
      <c r="CI44" s="116"/>
      <c r="CJ44" s="100"/>
      <c r="CK44" s="48"/>
      <c r="CL44" s="48"/>
      <c r="CM44" s="103"/>
      <c r="CN44" s="100"/>
      <c r="CO44" s="9">
        <f t="shared" si="2"/>
        <v>0</v>
      </c>
      <c r="CP44" s="194"/>
      <c r="CQ44" s="50"/>
      <c r="CR44" s="183"/>
      <c r="CS44" s="195"/>
      <c r="CT44" s="183"/>
      <c r="CU44" s="196"/>
      <c r="CV44" s="183"/>
      <c r="CW44" s="47"/>
      <c r="CX44" s="47"/>
      <c r="CY44" s="49"/>
      <c r="CZ44" s="194"/>
      <c r="DA44" s="10">
        <f t="shared" si="3"/>
        <v>0</v>
      </c>
      <c r="DB44" s="197"/>
      <c r="DC44" s="92">
        <f t="shared" si="4"/>
        <v>0</v>
      </c>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1"/>
      <c r="EA44" s="141"/>
      <c r="EB44" s="141"/>
      <c r="EC44" s="141"/>
      <c r="ED44" s="141"/>
      <c r="EE44" s="141"/>
      <c r="EF44" s="141"/>
      <c r="EG44" s="141"/>
      <c r="EH44" s="141"/>
      <c r="EI44" s="141"/>
      <c r="EJ44" s="141"/>
      <c r="EK44" s="141"/>
      <c r="EL44" s="141"/>
      <c r="EM44" s="141"/>
      <c r="EN44" s="141"/>
      <c r="EO44" s="141"/>
      <c r="EP44" s="141"/>
      <c r="EQ44" s="141"/>
      <c r="ER44" s="141"/>
      <c r="ES44" s="141"/>
      <c r="ET44" s="141"/>
      <c r="EU44" s="141"/>
      <c r="EV44" s="141"/>
      <c r="EW44" s="141"/>
      <c r="EX44" s="141"/>
      <c r="EY44" s="141"/>
      <c r="EZ44" s="141"/>
      <c r="FA44" s="141"/>
      <c r="FB44" s="141"/>
      <c r="FC44" s="141"/>
      <c r="FD44" s="141"/>
      <c r="FE44" s="141"/>
      <c r="FF44" s="141"/>
      <c r="FG44" s="141"/>
      <c r="FH44" s="141"/>
      <c r="FI44" s="141"/>
      <c r="FJ44" s="141"/>
      <c r="FK44" s="141"/>
      <c r="FL44" s="141"/>
      <c r="FM44" s="141"/>
      <c r="FN44" s="141"/>
      <c r="FO44" s="141"/>
      <c r="FP44" s="141"/>
      <c r="FQ44" s="141"/>
      <c r="FR44" s="141"/>
    </row>
    <row r="45" spans="1:174" s="87" customFormat="1">
      <c r="A45" s="91">
        <v>37</v>
      </c>
      <c r="B45" s="32"/>
      <c r="C45" s="34"/>
      <c r="D45" s="207">
        <f t="shared" si="0"/>
        <v>0</v>
      </c>
      <c r="E45" s="46"/>
      <c r="F45" s="46"/>
      <c r="G45" s="46"/>
      <c r="H45" s="47"/>
      <c r="I45" s="47"/>
      <c r="J45" s="47"/>
      <c r="K45" s="47"/>
      <c r="L45" s="47"/>
      <c r="M45" s="47"/>
      <c r="N45" s="47"/>
      <c r="O45" s="47"/>
      <c r="P45" s="48"/>
      <c r="Q45" s="48"/>
      <c r="R45" s="48"/>
      <c r="S45" s="49"/>
      <c r="T45" s="49"/>
      <c r="U45" s="49"/>
      <c r="V45" s="49"/>
      <c r="W45" s="49"/>
      <c r="X45" s="49"/>
      <c r="Y45" s="49"/>
      <c r="Z45" s="49"/>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96"/>
      <c r="AY45" s="101">
        <f t="shared" si="1"/>
        <v>0</v>
      </c>
      <c r="AZ45" s="96"/>
      <c r="BA45" s="115"/>
      <c r="BB45" s="49"/>
      <c r="BC45" s="49"/>
      <c r="BD45" s="49"/>
      <c r="BE45" s="49"/>
      <c r="BF45" s="120"/>
      <c r="BG45" s="125"/>
      <c r="BH45" s="109"/>
      <c r="BI45" s="120"/>
      <c r="BJ45" s="115"/>
      <c r="BK45" s="116"/>
      <c r="BL45" s="109"/>
      <c r="BM45" s="120"/>
      <c r="BN45" s="125"/>
      <c r="BO45" s="131"/>
      <c r="BP45" s="115"/>
      <c r="BQ45" s="49"/>
      <c r="BR45" s="116"/>
      <c r="BS45" s="131"/>
      <c r="BT45" s="115"/>
      <c r="BU45" s="49"/>
      <c r="BV45" s="49"/>
      <c r="BW45" s="49"/>
      <c r="BX45" s="49"/>
      <c r="BY45" s="49"/>
      <c r="BZ45" s="49"/>
      <c r="CA45" s="49"/>
      <c r="CB45" s="116"/>
      <c r="CC45" s="109"/>
      <c r="CD45" s="49"/>
      <c r="CE45" s="49"/>
      <c r="CF45" s="120"/>
      <c r="CG45" s="115"/>
      <c r="CH45" s="49"/>
      <c r="CI45" s="116"/>
      <c r="CJ45" s="100"/>
      <c r="CK45" s="48"/>
      <c r="CL45" s="48"/>
      <c r="CM45" s="103"/>
      <c r="CN45" s="100"/>
      <c r="CO45" s="9">
        <f t="shared" si="2"/>
        <v>0</v>
      </c>
      <c r="CP45" s="194"/>
      <c r="CQ45" s="50"/>
      <c r="CR45" s="183"/>
      <c r="CS45" s="195"/>
      <c r="CT45" s="183"/>
      <c r="CU45" s="196"/>
      <c r="CV45" s="183"/>
      <c r="CW45" s="47"/>
      <c r="CX45" s="47"/>
      <c r="CY45" s="49"/>
      <c r="CZ45" s="194"/>
      <c r="DA45" s="10">
        <f t="shared" si="3"/>
        <v>0</v>
      </c>
      <c r="DB45" s="197"/>
      <c r="DC45" s="92">
        <f t="shared" si="4"/>
        <v>0</v>
      </c>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1"/>
      <c r="EA45" s="141"/>
      <c r="EB45" s="141"/>
      <c r="EC45" s="141"/>
      <c r="ED45" s="141"/>
      <c r="EE45" s="141"/>
      <c r="EF45" s="141"/>
      <c r="EG45" s="141"/>
      <c r="EH45" s="141"/>
      <c r="EI45" s="141"/>
      <c r="EJ45" s="141"/>
      <c r="EK45" s="141"/>
      <c r="EL45" s="141"/>
      <c r="EM45" s="141"/>
      <c r="EN45" s="141"/>
      <c r="EO45" s="141"/>
      <c r="EP45" s="141"/>
      <c r="EQ45" s="141"/>
      <c r="ER45" s="141"/>
      <c r="ES45" s="141"/>
      <c r="ET45" s="141"/>
      <c r="EU45" s="141"/>
      <c r="EV45" s="141"/>
      <c r="EW45" s="141"/>
      <c r="EX45" s="141"/>
      <c r="EY45" s="141"/>
      <c r="EZ45" s="141"/>
      <c r="FA45" s="141"/>
      <c r="FB45" s="141"/>
      <c r="FC45" s="141"/>
      <c r="FD45" s="141"/>
      <c r="FE45" s="141"/>
      <c r="FF45" s="141"/>
      <c r="FG45" s="141"/>
      <c r="FH45" s="141"/>
      <c r="FI45" s="141"/>
      <c r="FJ45" s="141"/>
      <c r="FK45" s="141"/>
      <c r="FL45" s="141"/>
      <c r="FM45" s="141"/>
      <c r="FN45" s="141"/>
      <c r="FO45" s="141"/>
      <c r="FP45" s="141"/>
      <c r="FQ45" s="141"/>
      <c r="FR45" s="141"/>
    </row>
    <row r="46" spans="1:174" s="87" customFormat="1">
      <c r="A46" s="91">
        <v>38</v>
      </c>
      <c r="B46" s="32"/>
      <c r="C46" s="34"/>
      <c r="D46" s="207">
        <f t="shared" si="0"/>
        <v>0</v>
      </c>
      <c r="E46" s="46"/>
      <c r="F46" s="46"/>
      <c r="G46" s="46"/>
      <c r="H46" s="47"/>
      <c r="I46" s="47"/>
      <c r="J46" s="47"/>
      <c r="K46" s="47"/>
      <c r="L46" s="47"/>
      <c r="M46" s="47"/>
      <c r="N46" s="47"/>
      <c r="O46" s="47"/>
      <c r="P46" s="48"/>
      <c r="Q46" s="48"/>
      <c r="R46" s="48"/>
      <c r="S46" s="49"/>
      <c r="T46" s="49"/>
      <c r="U46" s="49"/>
      <c r="V46" s="49"/>
      <c r="W46" s="49"/>
      <c r="X46" s="49"/>
      <c r="Y46" s="49"/>
      <c r="Z46" s="49"/>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96"/>
      <c r="AY46" s="101">
        <f t="shared" si="1"/>
        <v>0</v>
      </c>
      <c r="AZ46" s="96"/>
      <c r="BA46" s="115"/>
      <c r="BB46" s="49"/>
      <c r="BC46" s="49"/>
      <c r="BD46" s="49"/>
      <c r="BE46" s="49"/>
      <c r="BF46" s="120"/>
      <c r="BG46" s="125"/>
      <c r="BH46" s="109"/>
      <c r="BI46" s="120"/>
      <c r="BJ46" s="115"/>
      <c r="BK46" s="116"/>
      <c r="BL46" s="109"/>
      <c r="BM46" s="120"/>
      <c r="BN46" s="125"/>
      <c r="BO46" s="131"/>
      <c r="BP46" s="115"/>
      <c r="BQ46" s="49"/>
      <c r="BR46" s="116"/>
      <c r="BS46" s="131"/>
      <c r="BT46" s="115"/>
      <c r="BU46" s="49"/>
      <c r="BV46" s="49"/>
      <c r="BW46" s="49"/>
      <c r="BX46" s="49"/>
      <c r="BY46" s="49"/>
      <c r="BZ46" s="49"/>
      <c r="CA46" s="49"/>
      <c r="CB46" s="116"/>
      <c r="CC46" s="109"/>
      <c r="CD46" s="49"/>
      <c r="CE46" s="49"/>
      <c r="CF46" s="120"/>
      <c r="CG46" s="115"/>
      <c r="CH46" s="49"/>
      <c r="CI46" s="116"/>
      <c r="CJ46" s="100"/>
      <c r="CK46" s="48"/>
      <c r="CL46" s="48"/>
      <c r="CM46" s="103"/>
      <c r="CN46" s="100"/>
      <c r="CO46" s="9">
        <f t="shared" si="2"/>
        <v>0</v>
      </c>
      <c r="CP46" s="194"/>
      <c r="CQ46" s="50"/>
      <c r="CR46" s="183"/>
      <c r="CS46" s="195"/>
      <c r="CT46" s="183"/>
      <c r="CU46" s="196"/>
      <c r="CV46" s="183"/>
      <c r="CW46" s="47"/>
      <c r="CX46" s="47"/>
      <c r="CY46" s="49"/>
      <c r="CZ46" s="194"/>
      <c r="DA46" s="10">
        <f t="shared" si="3"/>
        <v>0</v>
      </c>
      <c r="DB46" s="197"/>
      <c r="DC46" s="92">
        <f t="shared" si="4"/>
        <v>0</v>
      </c>
      <c r="DD46" s="141"/>
      <c r="DE46" s="141"/>
      <c r="DF46" s="141"/>
      <c r="DG46" s="141"/>
      <c r="DH46" s="141"/>
      <c r="DI46" s="141"/>
      <c r="DJ46" s="141"/>
      <c r="DK46" s="141"/>
      <c r="DL46" s="141"/>
      <c r="DM46" s="141"/>
      <c r="DN46" s="141"/>
      <c r="DO46" s="141"/>
      <c r="DP46" s="141"/>
      <c r="DQ46" s="141"/>
      <c r="DR46" s="141"/>
      <c r="DS46" s="141"/>
      <c r="DT46" s="141"/>
      <c r="DU46" s="141"/>
      <c r="DV46" s="141"/>
      <c r="DW46" s="141"/>
      <c r="DX46" s="141"/>
      <c r="DY46" s="141"/>
      <c r="DZ46" s="141"/>
      <c r="EA46" s="141"/>
      <c r="EB46" s="141"/>
      <c r="EC46" s="141"/>
      <c r="ED46" s="141"/>
      <c r="EE46" s="141"/>
      <c r="EF46" s="141"/>
      <c r="EG46" s="141"/>
      <c r="EH46" s="141"/>
      <c r="EI46" s="141"/>
      <c r="EJ46" s="141"/>
      <c r="EK46" s="141"/>
      <c r="EL46" s="141"/>
      <c r="EM46" s="141"/>
      <c r="EN46" s="141"/>
      <c r="EO46" s="141"/>
      <c r="EP46" s="141"/>
      <c r="EQ46" s="141"/>
      <c r="ER46" s="141"/>
      <c r="ES46" s="141"/>
      <c r="ET46" s="141"/>
      <c r="EU46" s="141"/>
      <c r="EV46" s="141"/>
      <c r="EW46" s="141"/>
      <c r="EX46" s="141"/>
      <c r="EY46" s="141"/>
      <c r="EZ46" s="141"/>
      <c r="FA46" s="141"/>
      <c r="FB46" s="141"/>
      <c r="FC46" s="141"/>
      <c r="FD46" s="141"/>
      <c r="FE46" s="141"/>
      <c r="FF46" s="141"/>
      <c r="FG46" s="141"/>
      <c r="FH46" s="141"/>
      <c r="FI46" s="141"/>
      <c r="FJ46" s="141"/>
      <c r="FK46" s="141"/>
      <c r="FL46" s="141"/>
      <c r="FM46" s="141"/>
      <c r="FN46" s="141"/>
      <c r="FO46" s="141"/>
      <c r="FP46" s="141"/>
      <c r="FQ46" s="141"/>
      <c r="FR46" s="141"/>
    </row>
    <row r="47" spans="1:174" s="87" customFormat="1">
      <c r="A47" s="91">
        <v>39</v>
      </c>
      <c r="B47" s="32"/>
      <c r="C47" s="34"/>
      <c r="D47" s="207">
        <f t="shared" si="0"/>
        <v>0</v>
      </c>
      <c r="E47" s="46"/>
      <c r="F47" s="46"/>
      <c r="G47" s="46"/>
      <c r="H47" s="47"/>
      <c r="I47" s="47"/>
      <c r="J47" s="47"/>
      <c r="K47" s="47"/>
      <c r="L47" s="47"/>
      <c r="M47" s="47"/>
      <c r="N47" s="47"/>
      <c r="O47" s="47"/>
      <c r="P47" s="48"/>
      <c r="Q47" s="48"/>
      <c r="R47" s="48"/>
      <c r="S47" s="49"/>
      <c r="T47" s="49"/>
      <c r="U47" s="49"/>
      <c r="V47" s="49"/>
      <c r="W47" s="49"/>
      <c r="X47" s="49"/>
      <c r="Y47" s="49"/>
      <c r="Z47" s="49"/>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96"/>
      <c r="AY47" s="101">
        <f t="shared" si="1"/>
        <v>0</v>
      </c>
      <c r="AZ47" s="96"/>
      <c r="BA47" s="115"/>
      <c r="BB47" s="49"/>
      <c r="BC47" s="49"/>
      <c r="BD47" s="49"/>
      <c r="BE47" s="49"/>
      <c r="BF47" s="120"/>
      <c r="BG47" s="125"/>
      <c r="BH47" s="109"/>
      <c r="BI47" s="120"/>
      <c r="BJ47" s="115"/>
      <c r="BK47" s="116"/>
      <c r="BL47" s="109"/>
      <c r="BM47" s="120"/>
      <c r="BN47" s="125"/>
      <c r="BO47" s="131"/>
      <c r="BP47" s="115"/>
      <c r="BQ47" s="49"/>
      <c r="BR47" s="116"/>
      <c r="BS47" s="131"/>
      <c r="BT47" s="115"/>
      <c r="BU47" s="49"/>
      <c r="BV47" s="49"/>
      <c r="BW47" s="49"/>
      <c r="BX47" s="49"/>
      <c r="BY47" s="49"/>
      <c r="BZ47" s="49"/>
      <c r="CA47" s="49"/>
      <c r="CB47" s="116"/>
      <c r="CC47" s="109"/>
      <c r="CD47" s="49"/>
      <c r="CE47" s="49"/>
      <c r="CF47" s="120"/>
      <c r="CG47" s="115"/>
      <c r="CH47" s="49"/>
      <c r="CI47" s="116"/>
      <c r="CJ47" s="100"/>
      <c r="CK47" s="48"/>
      <c r="CL47" s="48"/>
      <c r="CM47" s="103"/>
      <c r="CN47" s="100"/>
      <c r="CO47" s="9">
        <f t="shared" si="2"/>
        <v>0</v>
      </c>
      <c r="CP47" s="194"/>
      <c r="CQ47" s="50"/>
      <c r="CR47" s="183"/>
      <c r="CS47" s="195"/>
      <c r="CT47" s="183"/>
      <c r="CU47" s="196"/>
      <c r="CV47" s="183"/>
      <c r="CW47" s="47"/>
      <c r="CX47" s="47"/>
      <c r="CY47" s="49"/>
      <c r="CZ47" s="194"/>
      <c r="DA47" s="10">
        <f t="shared" si="3"/>
        <v>0</v>
      </c>
      <c r="DB47" s="197"/>
      <c r="DC47" s="92">
        <f t="shared" si="4"/>
        <v>0</v>
      </c>
      <c r="DD47" s="141"/>
      <c r="DE47" s="141"/>
      <c r="DF47" s="141"/>
      <c r="DG47" s="141"/>
      <c r="DH47" s="141"/>
      <c r="DI47" s="141"/>
      <c r="DJ47" s="141"/>
      <c r="DK47" s="141"/>
      <c r="DL47" s="141"/>
      <c r="DM47" s="141"/>
      <c r="DN47" s="141"/>
      <c r="DO47" s="141"/>
      <c r="DP47" s="141"/>
      <c r="DQ47" s="141"/>
      <c r="DR47" s="141"/>
      <c r="DS47" s="141"/>
      <c r="DT47" s="141"/>
      <c r="DU47" s="141"/>
      <c r="DV47" s="141"/>
      <c r="DW47" s="141"/>
      <c r="DX47" s="141"/>
      <c r="DY47" s="141"/>
      <c r="DZ47" s="141"/>
      <c r="EA47" s="141"/>
      <c r="EB47" s="141"/>
      <c r="EC47" s="141"/>
      <c r="ED47" s="141"/>
      <c r="EE47" s="141"/>
      <c r="EF47" s="141"/>
      <c r="EG47" s="141"/>
      <c r="EH47" s="141"/>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row>
    <row r="48" spans="1:174" s="87" customFormat="1">
      <c r="A48" s="91">
        <v>40</v>
      </c>
      <c r="B48" s="32"/>
      <c r="C48" s="34"/>
      <c r="D48" s="207">
        <f t="shared" si="0"/>
        <v>0</v>
      </c>
      <c r="E48" s="46"/>
      <c r="F48" s="46"/>
      <c r="G48" s="46"/>
      <c r="H48" s="47"/>
      <c r="I48" s="47"/>
      <c r="J48" s="47"/>
      <c r="K48" s="47"/>
      <c r="L48" s="47"/>
      <c r="M48" s="47"/>
      <c r="N48" s="47"/>
      <c r="O48" s="47"/>
      <c r="P48" s="48"/>
      <c r="Q48" s="48"/>
      <c r="R48" s="48"/>
      <c r="S48" s="49"/>
      <c r="T48" s="49"/>
      <c r="U48" s="49"/>
      <c r="V48" s="49"/>
      <c r="W48" s="49"/>
      <c r="X48" s="49"/>
      <c r="Y48" s="49"/>
      <c r="Z48" s="49"/>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96"/>
      <c r="AY48" s="101">
        <f t="shared" si="1"/>
        <v>0</v>
      </c>
      <c r="AZ48" s="96"/>
      <c r="BA48" s="115"/>
      <c r="BB48" s="49"/>
      <c r="BC48" s="49"/>
      <c r="BD48" s="49"/>
      <c r="BE48" s="49"/>
      <c r="BF48" s="120"/>
      <c r="BG48" s="125"/>
      <c r="BH48" s="109"/>
      <c r="BI48" s="120"/>
      <c r="BJ48" s="115"/>
      <c r="BK48" s="116"/>
      <c r="BL48" s="109"/>
      <c r="BM48" s="120"/>
      <c r="BN48" s="125"/>
      <c r="BO48" s="131"/>
      <c r="BP48" s="115"/>
      <c r="BQ48" s="49"/>
      <c r="BR48" s="116"/>
      <c r="BS48" s="131"/>
      <c r="BT48" s="115"/>
      <c r="BU48" s="49"/>
      <c r="BV48" s="49"/>
      <c r="BW48" s="49"/>
      <c r="BX48" s="49"/>
      <c r="BY48" s="49"/>
      <c r="BZ48" s="49"/>
      <c r="CA48" s="49"/>
      <c r="CB48" s="116"/>
      <c r="CC48" s="109"/>
      <c r="CD48" s="49"/>
      <c r="CE48" s="49"/>
      <c r="CF48" s="120"/>
      <c r="CG48" s="115"/>
      <c r="CH48" s="49"/>
      <c r="CI48" s="116"/>
      <c r="CJ48" s="100"/>
      <c r="CK48" s="48"/>
      <c r="CL48" s="48"/>
      <c r="CM48" s="103"/>
      <c r="CN48" s="100"/>
      <c r="CO48" s="9">
        <f t="shared" si="2"/>
        <v>0</v>
      </c>
      <c r="CP48" s="194"/>
      <c r="CQ48" s="50"/>
      <c r="CR48" s="183"/>
      <c r="CS48" s="195"/>
      <c r="CT48" s="183"/>
      <c r="CU48" s="196"/>
      <c r="CV48" s="183"/>
      <c r="CW48" s="47"/>
      <c r="CX48" s="47"/>
      <c r="CY48" s="49"/>
      <c r="CZ48" s="194"/>
      <c r="DA48" s="10">
        <f t="shared" si="3"/>
        <v>0</v>
      </c>
      <c r="DB48" s="197"/>
      <c r="DC48" s="92">
        <f t="shared" si="4"/>
        <v>0</v>
      </c>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1"/>
      <c r="EA48" s="141"/>
      <c r="EB48" s="141"/>
      <c r="EC48" s="141"/>
      <c r="ED48" s="141"/>
      <c r="EE48" s="141"/>
      <c r="EF48" s="141"/>
      <c r="EG48" s="141"/>
      <c r="EH48" s="141"/>
      <c r="EI48" s="141"/>
      <c r="EJ48" s="141"/>
      <c r="EK48" s="141"/>
      <c r="EL48" s="141"/>
      <c r="EM48" s="141"/>
      <c r="EN48" s="141"/>
      <c r="EO48" s="141"/>
      <c r="EP48" s="141"/>
      <c r="EQ48" s="141"/>
      <c r="ER48" s="141"/>
      <c r="ES48" s="141"/>
      <c r="ET48" s="141"/>
      <c r="EU48" s="141"/>
      <c r="EV48" s="141"/>
      <c r="EW48" s="141"/>
      <c r="EX48" s="141"/>
      <c r="EY48" s="141"/>
      <c r="EZ48" s="141"/>
      <c r="FA48" s="141"/>
      <c r="FB48" s="141"/>
      <c r="FC48" s="141"/>
      <c r="FD48" s="141"/>
      <c r="FE48" s="141"/>
      <c r="FF48" s="141"/>
      <c r="FG48" s="141"/>
      <c r="FH48" s="141"/>
      <c r="FI48" s="141"/>
      <c r="FJ48" s="141"/>
      <c r="FK48" s="141"/>
      <c r="FL48" s="141"/>
      <c r="FM48" s="141"/>
      <c r="FN48" s="141"/>
      <c r="FO48" s="141"/>
      <c r="FP48" s="141"/>
      <c r="FQ48" s="141"/>
      <c r="FR48" s="141"/>
    </row>
    <row r="49" spans="1:174" s="87" customFormat="1">
      <c r="A49" s="91">
        <v>41</v>
      </c>
      <c r="B49" s="32"/>
      <c r="C49" s="34"/>
      <c r="D49" s="207">
        <f t="shared" si="0"/>
        <v>0</v>
      </c>
      <c r="E49" s="46"/>
      <c r="F49" s="46"/>
      <c r="G49" s="46"/>
      <c r="H49" s="47"/>
      <c r="I49" s="47"/>
      <c r="J49" s="47"/>
      <c r="K49" s="47"/>
      <c r="L49" s="47"/>
      <c r="M49" s="47"/>
      <c r="N49" s="47"/>
      <c r="O49" s="47"/>
      <c r="P49" s="48"/>
      <c r="Q49" s="48"/>
      <c r="R49" s="48"/>
      <c r="S49" s="49"/>
      <c r="T49" s="49"/>
      <c r="U49" s="49"/>
      <c r="V49" s="49"/>
      <c r="W49" s="49"/>
      <c r="X49" s="49"/>
      <c r="Y49" s="49"/>
      <c r="Z49" s="49"/>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96"/>
      <c r="AY49" s="101">
        <f t="shared" si="1"/>
        <v>0</v>
      </c>
      <c r="AZ49" s="96"/>
      <c r="BA49" s="115"/>
      <c r="BB49" s="49"/>
      <c r="BC49" s="49"/>
      <c r="BD49" s="49"/>
      <c r="BE49" s="49"/>
      <c r="BF49" s="120"/>
      <c r="BG49" s="125"/>
      <c r="BH49" s="109"/>
      <c r="BI49" s="120"/>
      <c r="BJ49" s="115"/>
      <c r="BK49" s="116"/>
      <c r="BL49" s="109"/>
      <c r="BM49" s="120"/>
      <c r="BN49" s="125"/>
      <c r="BO49" s="131"/>
      <c r="BP49" s="115"/>
      <c r="BQ49" s="49"/>
      <c r="BR49" s="116"/>
      <c r="BS49" s="131"/>
      <c r="BT49" s="115"/>
      <c r="BU49" s="49"/>
      <c r="BV49" s="49"/>
      <c r="BW49" s="49"/>
      <c r="BX49" s="49"/>
      <c r="BY49" s="49"/>
      <c r="BZ49" s="49"/>
      <c r="CA49" s="49"/>
      <c r="CB49" s="116"/>
      <c r="CC49" s="109"/>
      <c r="CD49" s="49"/>
      <c r="CE49" s="49"/>
      <c r="CF49" s="120"/>
      <c r="CG49" s="115"/>
      <c r="CH49" s="49"/>
      <c r="CI49" s="116"/>
      <c r="CJ49" s="100"/>
      <c r="CK49" s="48"/>
      <c r="CL49" s="48"/>
      <c r="CM49" s="103"/>
      <c r="CN49" s="100"/>
      <c r="CO49" s="9">
        <f t="shared" si="2"/>
        <v>0</v>
      </c>
      <c r="CP49" s="194"/>
      <c r="CQ49" s="50"/>
      <c r="CR49" s="183"/>
      <c r="CS49" s="195"/>
      <c r="CT49" s="183"/>
      <c r="CU49" s="196"/>
      <c r="CV49" s="183"/>
      <c r="CW49" s="47"/>
      <c r="CX49" s="47"/>
      <c r="CY49" s="49"/>
      <c r="CZ49" s="194"/>
      <c r="DA49" s="10">
        <f t="shared" si="3"/>
        <v>0</v>
      </c>
      <c r="DB49" s="197"/>
      <c r="DC49" s="92">
        <f t="shared" si="4"/>
        <v>0</v>
      </c>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41"/>
      <c r="FG49" s="141"/>
      <c r="FH49" s="141"/>
      <c r="FI49" s="141"/>
      <c r="FJ49" s="141"/>
      <c r="FK49" s="141"/>
      <c r="FL49" s="141"/>
      <c r="FM49" s="141"/>
      <c r="FN49" s="141"/>
      <c r="FO49" s="141"/>
      <c r="FP49" s="141"/>
      <c r="FQ49" s="141"/>
      <c r="FR49" s="141"/>
    </row>
    <row r="50" spans="1:174" s="87" customFormat="1">
      <c r="A50" s="91">
        <v>42</v>
      </c>
      <c r="B50" s="32"/>
      <c r="C50" s="34"/>
      <c r="D50" s="207">
        <f t="shared" si="0"/>
        <v>0</v>
      </c>
      <c r="E50" s="46"/>
      <c r="F50" s="46"/>
      <c r="G50" s="46"/>
      <c r="H50" s="47"/>
      <c r="I50" s="47"/>
      <c r="J50" s="47"/>
      <c r="K50" s="47"/>
      <c r="L50" s="47"/>
      <c r="M50" s="47"/>
      <c r="N50" s="47"/>
      <c r="O50" s="47"/>
      <c r="P50" s="48"/>
      <c r="Q50" s="48"/>
      <c r="R50" s="48"/>
      <c r="S50" s="49"/>
      <c r="T50" s="49"/>
      <c r="U50" s="49"/>
      <c r="V50" s="49"/>
      <c r="W50" s="49"/>
      <c r="X50" s="49"/>
      <c r="Y50" s="49"/>
      <c r="Z50" s="49"/>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96"/>
      <c r="AY50" s="101">
        <f t="shared" si="1"/>
        <v>0</v>
      </c>
      <c r="AZ50" s="96"/>
      <c r="BA50" s="115"/>
      <c r="BB50" s="49"/>
      <c r="BC50" s="49"/>
      <c r="BD50" s="49"/>
      <c r="BE50" s="49"/>
      <c r="BF50" s="120"/>
      <c r="BG50" s="125"/>
      <c r="BH50" s="109"/>
      <c r="BI50" s="120"/>
      <c r="BJ50" s="115"/>
      <c r="BK50" s="116"/>
      <c r="BL50" s="109"/>
      <c r="BM50" s="120"/>
      <c r="BN50" s="125"/>
      <c r="BO50" s="131"/>
      <c r="BP50" s="115"/>
      <c r="BQ50" s="49"/>
      <c r="BR50" s="116"/>
      <c r="BS50" s="131"/>
      <c r="BT50" s="115"/>
      <c r="BU50" s="49"/>
      <c r="BV50" s="49"/>
      <c r="BW50" s="49"/>
      <c r="BX50" s="49"/>
      <c r="BY50" s="49"/>
      <c r="BZ50" s="49"/>
      <c r="CA50" s="49"/>
      <c r="CB50" s="116"/>
      <c r="CC50" s="109"/>
      <c r="CD50" s="49"/>
      <c r="CE50" s="49"/>
      <c r="CF50" s="120"/>
      <c r="CG50" s="115"/>
      <c r="CH50" s="49"/>
      <c r="CI50" s="116"/>
      <c r="CJ50" s="100"/>
      <c r="CK50" s="48"/>
      <c r="CL50" s="48"/>
      <c r="CM50" s="103"/>
      <c r="CN50" s="100"/>
      <c r="CO50" s="9">
        <f t="shared" si="2"/>
        <v>0</v>
      </c>
      <c r="CP50" s="194"/>
      <c r="CQ50" s="50"/>
      <c r="CR50" s="183"/>
      <c r="CS50" s="195"/>
      <c r="CT50" s="183"/>
      <c r="CU50" s="196"/>
      <c r="CV50" s="183"/>
      <c r="CW50" s="47"/>
      <c r="CX50" s="47"/>
      <c r="CY50" s="49"/>
      <c r="CZ50" s="194"/>
      <c r="DA50" s="10">
        <f t="shared" si="3"/>
        <v>0</v>
      </c>
      <c r="DB50" s="197"/>
      <c r="DC50" s="92">
        <f t="shared" si="4"/>
        <v>0</v>
      </c>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41"/>
      <c r="FG50" s="141"/>
      <c r="FH50" s="141"/>
      <c r="FI50" s="141"/>
      <c r="FJ50" s="141"/>
      <c r="FK50" s="141"/>
      <c r="FL50" s="141"/>
      <c r="FM50" s="141"/>
      <c r="FN50" s="141"/>
      <c r="FO50" s="141"/>
      <c r="FP50" s="141"/>
      <c r="FQ50" s="141"/>
      <c r="FR50" s="141"/>
    </row>
    <row r="51" spans="1:174" s="87" customFormat="1">
      <c r="A51" s="91">
        <v>43</v>
      </c>
      <c r="B51" s="32"/>
      <c r="C51" s="34"/>
      <c r="D51" s="207">
        <f t="shared" si="0"/>
        <v>0</v>
      </c>
      <c r="E51" s="46"/>
      <c r="F51" s="46"/>
      <c r="G51" s="46"/>
      <c r="H51" s="47"/>
      <c r="I51" s="47"/>
      <c r="J51" s="47"/>
      <c r="K51" s="47"/>
      <c r="L51" s="47"/>
      <c r="M51" s="47"/>
      <c r="N51" s="47"/>
      <c r="O51" s="47"/>
      <c r="P51" s="48"/>
      <c r="Q51" s="48"/>
      <c r="R51" s="48"/>
      <c r="S51" s="49"/>
      <c r="T51" s="49"/>
      <c r="U51" s="49"/>
      <c r="V51" s="49"/>
      <c r="W51" s="49"/>
      <c r="X51" s="49"/>
      <c r="Y51" s="49"/>
      <c r="Z51" s="49"/>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96"/>
      <c r="AY51" s="101">
        <f t="shared" si="1"/>
        <v>0</v>
      </c>
      <c r="AZ51" s="96"/>
      <c r="BA51" s="115"/>
      <c r="BB51" s="49"/>
      <c r="BC51" s="49"/>
      <c r="BD51" s="49"/>
      <c r="BE51" s="49"/>
      <c r="BF51" s="120"/>
      <c r="BG51" s="125"/>
      <c r="BH51" s="109"/>
      <c r="BI51" s="120"/>
      <c r="BJ51" s="115"/>
      <c r="BK51" s="116"/>
      <c r="BL51" s="109"/>
      <c r="BM51" s="120"/>
      <c r="BN51" s="125"/>
      <c r="BO51" s="131"/>
      <c r="BP51" s="115"/>
      <c r="BQ51" s="49"/>
      <c r="BR51" s="116"/>
      <c r="BS51" s="131"/>
      <c r="BT51" s="115"/>
      <c r="BU51" s="49"/>
      <c r="BV51" s="49"/>
      <c r="BW51" s="49"/>
      <c r="BX51" s="49"/>
      <c r="BY51" s="49"/>
      <c r="BZ51" s="49"/>
      <c r="CA51" s="49"/>
      <c r="CB51" s="116"/>
      <c r="CC51" s="109"/>
      <c r="CD51" s="49"/>
      <c r="CE51" s="49"/>
      <c r="CF51" s="120"/>
      <c r="CG51" s="115"/>
      <c r="CH51" s="49"/>
      <c r="CI51" s="116"/>
      <c r="CJ51" s="100"/>
      <c r="CK51" s="48"/>
      <c r="CL51" s="48"/>
      <c r="CM51" s="103"/>
      <c r="CN51" s="100"/>
      <c r="CO51" s="9">
        <f t="shared" si="2"/>
        <v>0</v>
      </c>
      <c r="CP51" s="194"/>
      <c r="CQ51" s="50"/>
      <c r="CR51" s="183"/>
      <c r="CS51" s="195"/>
      <c r="CT51" s="183"/>
      <c r="CU51" s="196"/>
      <c r="CV51" s="183"/>
      <c r="CW51" s="47"/>
      <c r="CX51" s="47"/>
      <c r="CY51" s="49"/>
      <c r="CZ51" s="194"/>
      <c r="DA51" s="10">
        <f t="shared" si="3"/>
        <v>0</v>
      </c>
      <c r="DB51" s="197"/>
      <c r="DC51" s="92">
        <f t="shared" si="4"/>
        <v>0</v>
      </c>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row>
    <row r="52" spans="1:174" s="87" customFormat="1">
      <c r="A52" s="91">
        <v>44</v>
      </c>
      <c r="B52" s="32"/>
      <c r="C52" s="34"/>
      <c r="D52" s="207">
        <f t="shared" si="0"/>
        <v>0</v>
      </c>
      <c r="E52" s="46"/>
      <c r="F52" s="46"/>
      <c r="G52" s="46"/>
      <c r="H52" s="47"/>
      <c r="I52" s="47"/>
      <c r="J52" s="47"/>
      <c r="K52" s="47"/>
      <c r="L52" s="47"/>
      <c r="M52" s="47"/>
      <c r="N52" s="47"/>
      <c r="O52" s="47"/>
      <c r="P52" s="48"/>
      <c r="Q52" s="48"/>
      <c r="R52" s="48"/>
      <c r="S52" s="49"/>
      <c r="T52" s="49"/>
      <c r="U52" s="49"/>
      <c r="V52" s="49"/>
      <c r="W52" s="49"/>
      <c r="X52" s="49"/>
      <c r="Y52" s="49"/>
      <c r="Z52" s="49"/>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96"/>
      <c r="AY52" s="101">
        <f t="shared" si="1"/>
        <v>0</v>
      </c>
      <c r="AZ52" s="96"/>
      <c r="BA52" s="115"/>
      <c r="BB52" s="49"/>
      <c r="BC52" s="49"/>
      <c r="BD52" s="49"/>
      <c r="BE52" s="49"/>
      <c r="BF52" s="120"/>
      <c r="BG52" s="125"/>
      <c r="BH52" s="109"/>
      <c r="BI52" s="120"/>
      <c r="BJ52" s="115"/>
      <c r="BK52" s="116"/>
      <c r="BL52" s="109"/>
      <c r="BM52" s="120"/>
      <c r="BN52" s="125"/>
      <c r="BO52" s="131"/>
      <c r="BP52" s="115"/>
      <c r="BQ52" s="49"/>
      <c r="BR52" s="116"/>
      <c r="BS52" s="131"/>
      <c r="BT52" s="115"/>
      <c r="BU52" s="49"/>
      <c r="BV52" s="49"/>
      <c r="BW52" s="49"/>
      <c r="BX52" s="49"/>
      <c r="BY52" s="49"/>
      <c r="BZ52" s="49"/>
      <c r="CA52" s="49"/>
      <c r="CB52" s="116"/>
      <c r="CC52" s="109"/>
      <c r="CD52" s="49"/>
      <c r="CE52" s="49"/>
      <c r="CF52" s="120"/>
      <c r="CG52" s="115"/>
      <c r="CH52" s="49"/>
      <c r="CI52" s="116"/>
      <c r="CJ52" s="100"/>
      <c r="CK52" s="48"/>
      <c r="CL52" s="48"/>
      <c r="CM52" s="103"/>
      <c r="CN52" s="100"/>
      <c r="CO52" s="9">
        <f t="shared" si="2"/>
        <v>0</v>
      </c>
      <c r="CP52" s="194"/>
      <c r="CQ52" s="50"/>
      <c r="CR52" s="183"/>
      <c r="CS52" s="195"/>
      <c r="CT52" s="183"/>
      <c r="CU52" s="196"/>
      <c r="CV52" s="183"/>
      <c r="CW52" s="47"/>
      <c r="CX52" s="47"/>
      <c r="CY52" s="49"/>
      <c r="CZ52" s="194"/>
      <c r="DA52" s="10">
        <f t="shared" si="3"/>
        <v>0</v>
      </c>
      <c r="DB52" s="197"/>
      <c r="DC52" s="92">
        <f t="shared" si="4"/>
        <v>0</v>
      </c>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41"/>
      <c r="FG52" s="141"/>
      <c r="FH52" s="141"/>
      <c r="FI52" s="141"/>
      <c r="FJ52" s="141"/>
      <c r="FK52" s="141"/>
      <c r="FL52" s="141"/>
      <c r="FM52" s="141"/>
      <c r="FN52" s="141"/>
      <c r="FO52" s="141"/>
      <c r="FP52" s="141"/>
      <c r="FQ52" s="141"/>
      <c r="FR52" s="141"/>
    </row>
    <row r="53" spans="1:174" s="87" customFormat="1">
      <c r="A53" s="91">
        <v>45</v>
      </c>
      <c r="B53" s="32"/>
      <c r="C53" s="34"/>
      <c r="D53" s="207">
        <f t="shared" si="0"/>
        <v>0</v>
      </c>
      <c r="E53" s="46"/>
      <c r="F53" s="46"/>
      <c r="G53" s="46"/>
      <c r="H53" s="47"/>
      <c r="I53" s="47"/>
      <c r="J53" s="47"/>
      <c r="K53" s="47"/>
      <c r="L53" s="47"/>
      <c r="M53" s="47"/>
      <c r="N53" s="47"/>
      <c r="O53" s="47"/>
      <c r="P53" s="48"/>
      <c r="Q53" s="48"/>
      <c r="R53" s="48"/>
      <c r="S53" s="49"/>
      <c r="T53" s="49"/>
      <c r="U53" s="49"/>
      <c r="V53" s="49"/>
      <c r="W53" s="49"/>
      <c r="X53" s="49"/>
      <c r="Y53" s="49"/>
      <c r="Z53" s="49"/>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96"/>
      <c r="AY53" s="101">
        <f>SUM(BA53:CM53)</f>
        <v>0</v>
      </c>
      <c r="AZ53" s="96"/>
      <c r="BA53" s="115"/>
      <c r="BB53" s="49"/>
      <c r="BC53" s="49"/>
      <c r="BD53" s="49"/>
      <c r="BE53" s="49"/>
      <c r="BF53" s="120"/>
      <c r="BG53" s="125"/>
      <c r="BH53" s="109"/>
      <c r="BI53" s="120"/>
      <c r="BJ53" s="115"/>
      <c r="BK53" s="116"/>
      <c r="BL53" s="109"/>
      <c r="BM53" s="120"/>
      <c r="BN53" s="125"/>
      <c r="BO53" s="131"/>
      <c r="BP53" s="115"/>
      <c r="BQ53" s="49"/>
      <c r="BR53" s="116"/>
      <c r="BS53" s="131"/>
      <c r="BT53" s="115"/>
      <c r="BU53" s="49"/>
      <c r="BV53" s="49"/>
      <c r="BW53" s="49"/>
      <c r="BX53" s="49"/>
      <c r="BY53" s="49"/>
      <c r="BZ53" s="49"/>
      <c r="CA53" s="49"/>
      <c r="CB53" s="116"/>
      <c r="CC53" s="109"/>
      <c r="CD53" s="49"/>
      <c r="CE53" s="49"/>
      <c r="CF53" s="120"/>
      <c r="CG53" s="115"/>
      <c r="CH53" s="49"/>
      <c r="CI53" s="116"/>
      <c r="CJ53" s="100"/>
      <c r="CK53" s="48"/>
      <c r="CL53" s="48"/>
      <c r="CM53" s="103"/>
      <c r="CN53" s="100"/>
      <c r="CO53" s="9">
        <f t="shared" si="2"/>
        <v>0</v>
      </c>
      <c r="CP53" s="194"/>
      <c r="CQ53" s="50"/>
      <c r="CR53" s="183"/>
      <c r="CS53" s="195"/>
      <c r="CT53" s="183"/>
      <c r="CU53" s="196"/>
      <c r="CV53" s="183"/>
      <c r="CW53" s="47"/>
      <c r="CX53" s="47"/>
      <c r="CY53" s="49"/>
      <c r="CZ53" s="194"/>
      <c r="DA53" s="10">
        <f t="shared" si="3"/>
        <v>0</v>
      </c>
      <c r="DB53" s="197"/>
      <c r="DC53" s="92">
        <f t="shared" si="4"/>
        <v>0</v>
      </c>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1"/>
      <c r="EA53" s="141"/>
      <c r="EB53" s="141"/>
      <c r="EC53" s="141"/>
      <c r="ED53" s="141"/>
      <c r="EE53" s="141"/>
      <c r="EF53" s="141"/>
      <c r="EG53" s="141"/>
      <c r="EH53" s="141"/>
      <c r="EI53" s="141"/>
      <c r="EJ53" s="141"/>
      <c r="EK53" s="141"/>
      <c r="EL53" s="141"/>
      <c r="EM53" s="141"/>
      <c r="EN53" s="141"/>
      <c r="EO53" s="141"/>
      <c r="EP53" s="141"/>
      <c r="EQ53" s="141"/>
      <c r="ER53" s="141"/>
      <c r="ES53" s="141"/>
      <c r="ET53" s="141"/>
      <c r="EU53" s="141"/>
      <c r="EV53" s="141"/>
      <c r="EW53" s="141"/>
      <c r="EX53" s="141"/>
      <c r="EY53" s="141"/>
      <c r="EZ53" s="141"/>
      <c r="FA53" s="141"/>
      <c r="FB53" s="141"/>
      <c r="FC53" s="141"/>
      <c r="FD53" s="141"/>
      <c r="FE53" s="141"/>
      <c r="FF53" s="141"/>
      <c r="FG53" s="141"/>
      <c r="FH53" s="141"/>
      <c r="FI53" s="141"/>
      <c r="FJ53" s="141"/>
      <c r="FK53" s="141"/>
      <c r="FL53" s="141"/>
      <c r="FM53" s="141"/>
      <c r="FN53" s="141"/>
      <c r="FO53" s="141"/>
      <c r="FP53" s="141"/>
      <c r="FQ53" s="141"/>
      <c r="FR53" s="141"/>
    </row>
    <row r="54" spans="1:174" s="87" customFormat="1" ht="19.7" customHeight="1">
      <c r="A54" s="407"/>
      <c r="B54" s="441"/>
      <c r="C54" s="442" t="s">
        <v>77</v>
      </c>
      <c r="D54" s="384">
        <f t="shared" ref="D54:V54" si="5">SUM(D9:D53)</f>
        <v>0</v>
      </c>
      <c r="E54" s="382">
        <f>SUM(E9:E53)</f>
        <v>0</v>
      </c>
      <c r="F54" s="382">
        <f t="shared" si="5"/>
        <v>0</v>
      </c>
      <c r="G54" s="382">
        <f t="shared" si="5"/>
        <v>0</v>
      </c>
      <c r="H54" s="382">
        <f t="shared" si="5"/>
        <v>0</v>
      </c>
      <c r="I54" s="382">
        <f t="shared" ref="I54:K54" si="6">SUM(I9:I53)</f>
        <v>0</v>
      </c>
      <c r="J54" s="382">
        <f t="shared" si="6"/>
        <v>0</v>
      </c>
      <c r="K54" s="382">
        <f t="shared" si="6"/>
        <v>0</v>
      </c>
      <c r="L54" s="382">
        <f t="shared" ref="L54:M54" si="7">SUM(L9:L53)</f>
        <v>0</v>
      </c>
      <c r="M54" s="382">
        <f t="shared" si="7"/>
        <v>0</v>
      </c>
      <c r="N54" s="382">
        <f t="shared" ref="N54" si="8">SUM(N9:N53)</f>
        <v>0</v>
      </c>
      <c r="O54" s="382">
        <f t="shared" si="5"/>
        <v>0</v>
      </c>
      <c r="P54" s="382">
        <f t="shared" si="5"/>
        <v>0</v>
      </c>
      <c r="Q54" s="382">
        <f t="shared" si="5"/>
        <v>0</v>
      </c>
      <c r="R54" s="382">
        <f t="shared" si="5"/>
        <v>0</v>
      </c>
      <c r="S54" s="382">
        <f t="shared" si="5"/>
        <v>0</v>
      </c>
      <c r="T54" s="382">
        <f t="shared" si="5"/>
        <v>0</v>
      </c>
      <c r="U54" s="384">
        <f t="shared" si="5"/>
        <v>0</v>
      </c>
      <c r="V54" s="384">
        <f t="shared" si="5"/>
        <v>0</v>
      </c>
      <c r="W54" s="384">
        <f t="shared" ref="W54:X54" si="9">SUM(W9:W53)</f>
        <v>0</v>
      </c>
      <c r="X54" s="384">
        <f t="shared" si="9"/>
        <v>0</v>
      </c>
      <c r="Y54" s="384">
        <f>SUM(Y9:Y53)</f>
        <v>0</v>
      </c>
      <c r="Z54" s="384">
        <f>SUM(Z9:Z53)</f>
        <v>0</v>
      </c>
      <c r="AA54" s="384">
        <f>SUM(AA8:AA53)</f>
        <v>0</v>
      </c>
      <c r="AB54" s="382">
        <f>SUM(AB9:AB53)</f>
        <v>0</v>
      </c>
      <c r="AC54" s="382">
        <f>SUM(AC8:AC53)</f>
        <v>0</v>
      </c>
      <c r="AD54" s="382">
        <f>SUM(AD9:AD53)</f>
        <v>0</v>
      </c>
      <c r="AE54" s="382">
        <f>SUM(AE8:AE53)</f>
        <v>0</v>
      </c>
      <c r="AF54" s="382">
        <f t="shared" ref="AF54:AX54" si="10">SUM(AF9:AF53)</f>
        <v>0</v>
      </c>
      <c r="AG54" s="382">
        <f t="shared" si="10"/>
        <v>0</v>
      </c>
      <c r="AH54" s="382">
        <f t="shared" si="10"/>
        <v>0</v>
      </c>
      <c r="AI54" s="382">
        <f t="shared" si="10"/>
        <v>0</v>
      </c>
      <c r="AJ54" s="382">
        <f t="shared" si="10"/>
        <v>0</v>
      </c>
      <c r="AK54" s="382">
        <f t="shared" si="10"/>
        <v>0</v>
      </c>
      <c r="AL54" s="382">
        <f t="shared" si="10"/>
        <v>0</v>
      </c>
      <c r="AM54" s="382">
        <f t="shared" si="10"/>
        <v>0</v>
      </c>
      <c r="AN54" s="382">
        <f t="shared" si="10"/>
        <v>0</v>
      </c>
      <c r="AO54" s="382">
        <f t="shared" si="10"/>
        <v>0</v>
      </c>
      <c r="AP54" s="382">
        <f t="shared" si="10"/>
        <v>0</v>
      </c>
      <c r="AQ54" s="382">
        <f t="shared" si="10"/>
        <v>0</v>
      </c>
      <c r="AR54" s="382">
        <f t="shared" si="10"/>
        <v>0</v>
      </c>
      <c r="AS54" s="382">
        <f t="shared" si="10"/>
        <v>0</v>
      </c>
      <c r="AT54" s="382">
        <f t="shared" si="10"/>
        <v>0</v>
      </c>
      <c r="AU54" s="382">
        <f t="shared" ref="AU54:AV54" si="11">SUM(AU9:AU53)</f>
        <v>0</v>
      </c>
      <c r="AV54" s="382">
        <f t="shared" si="11"/>
        <v>0</v>
      </c>
      <c r="AW54" s="382">
        <f t="shared" si="10"/>
        <v>0</v>
      </c>
      <c r="AX54" s="402">
        <f t="shared" si="10"/>
        <v>0</v>
      </c>
      <c r="AY54" s="404">
        <f>SUM(AY9:AY53)</f>
        <v>0</v>
      </c>
      <c r="AZ54" s="402">
        <f>BA55+BG54+BH55+BJ55+BL55+BN54+BO54+BP55+BS54+BT55+CC55+CG55+CJ55</f>
        <v>0</v>
      </c>
      <c r="BA54" s="117">
        <f t="shared" ref="BA54:CM54" si="12">SUM(BA9:BA53)</f>
        <v>0</v>
      </c>
      <c r="BB54" s="84">
        <f t="shared" si="12"/>
        <v>0</v>
      </c>
      <c r="BC54" s="84">
        <f t="shared" si="12"/>
        <v>0</v>
      </c>
      <c r="BD54" s="84">
        <f t="shared" si="12"/>
        <v>0</v>
      </c>
      <c r="BE54" s="84">
        <f t="shared" si="12"/>
        <v>0</v>
      </c>
      <c r="BF54" s="121">
        <f t="shared" si="12"/>
        <v>0</v>
      </c>
      <c r="BG54" s="403">
        <f t="shared" si="12"/>
        <v>0</v>
      </c>
      <c r="BH54" s="110">
        <f t="shared" si="12"/>
        <v>0</v>
      </c>
      <c r="BI54" s="121">
        <f t="shared" si="12"/>
        <v>0</v>
      </c>
      <c r="BJ54" s="117">
        <f t="shared" si="12"/>
        <v>0</v>
      </c>
      <c r="BK54" s="93">
        <f t="shared" si="12"/>
        <v>0</v>
      </c>
      <c r="BL54" s="110">
        <f t="shared" si="12"/>
        <v>0</v>
      </c>
      <c r="BM54" s="121">
        <f t="shared" si="12"/>
        <v>0</v>
      </c>
      <c r="BN54" s="403">
        <f t="shared" si="12"/>
        <v>0</v>
      </c>
      <c r="BO54" s="406">
        <f t="shared" si="12"/>
        <v>0</v>
      </c>
      <c r="BP54" s="117">
        <f t="shared" si="12"/>
        <v>0</v>
      </c>
      <c r="BQ54" s="84">
        <f t="shared" si="12"/>
        <v>0</v>
      </c>
      <c r="BR54" s="93">
        <f t="shared" si="12"/>
        <v>0</v>
      </c>
      <c r="BS54" s="406">
        <f t="shared" si="12"/>
        <v>0</v>
      </c>
      <c r="BT54" s="117">
        <f t="shared" si="12"/>
        <v>0</v>
      </c>
      <c r="BU54" s="84">
        <f t="shared" si="12"/>
        <v>0</v>
      </c>
      <c r="BV54" s="84">
        <f t="shared" si="12"/>
        <v>0</v>
      </c>
      <c r="BW54" s="84">
        <f t="shared" si="12"/>
        <v>0</v>
      </c>
      <c r="BX54" s="84">
        <f t="shared" si="12"/>
        <v>0</v>
      </c>
      <c r="BY54" s="84">
        <f t="shared" si="12"/>
        <v>0</v>
      </c>
      <c r="BZ54" s="84">
        <f t="shared" si="12"/>
        <v>0</v>
      </c>
      <c r="CA54" s="84">
        <f t="shared" si="12"/>
        <v>0</v>
      </c>
      <c r="CB54" s="93">
        <f t="shared" si="12"/>
        <v>0</v>
      </c>
      <c r="CC54" s="110">
        <f t="shared" si="12"/>
        <v>0</v>
      </c>
      <c r="CD54" s="84">
        <f t="shared" si="12"/>
        <v>0</v>
      </c>
      <c r="CE54" s="84">
        <f t="shared" si="12"/>
        <v>0</v>
      </c>
      <c r="CF54" s="121">
        <f t="shared" si="12"/>
        <v>0</v>
      </c>
      <c r="CG54" s="117">
        <f t="shared" si="12"/>
        <v>0</v>
      </c>
      <c r="CH54" s="84">
        <f t="shared" si="12"/>
        <v>0</v>
      </c>
      <c r="CI54" s="93">
        <f t="shared" si="12"/>
        <v>0</v>
      </c>
      <c r="CJ54" s="110">
        <f t="shared" si="12"/>
        <v>0</v>
      </c>
      <c r="CK54" s="84">
        <f t="shared" si="12"/>
        <v>0</v>
      </c>
      <c r="CL54" s="84">
        <f t="shared" si="12"/>
        <v>0</v>
      </c>
      <c r="CM54" s="93">
        <f t="shared" si="12"/>
        <v>0</v>
      </c>
      <c r="CN54" s="401">
        <f>AZ54</f>
        <v>0</v>
      </c>
      <c r="CO54" s="14">
        <f>SUM(CO9:CO53)</f>
        <v>0</v>
      </c>
      <c r="CP54" s="84">
        <f>CZ54+DB54</f>
        <v>0</v>
      </c>
      <c r="CQ54" s="84">
        <f>SUM(CQ9:CQ53)</f>
        <v>0</v>
      </c>
      <c r="CR54" s="84">
        <f>CS28</f>
        <v>0</v>
      </c>
      <c r="CS54" s="84">
        <f>SUM(CS9:CS53)</f>
        <v>0</v>
      </c>
      <c r="CT54" s="84">
        <f>CC55</f>
        <v>0</v>
      </c>
      <c r="CU54" s="84">
        <f>SUM(CU9:CU53)</f>
        <v>0</v>
      </c>
      <c r="CV54" s="84">
        <f>CG55</f>
        <v>0</v>
      </c>
      <c r="CW54" s="84">
        <f>SUM(CW9:CW53)</f>
        <v>0</v>
      </c>
      <c r="CX54" s="84">
        <f>CJ55</f>
        <v>0</v>
      </c>
      <c r="CY54" s="84">
        <f>SUM(CY9:CY53)</f>
        <v>0</v>
      </c>
      <c r="CZ54" s="84">
        <f>BA55</f>
        <v>0</v>
      </c>
      <c r="DA54" s="84">
        <f>SUM(DA9:DA53)</f>
        <v>0</v>
      </c>
      <c r="DB54" s="84">
        <f>BT55+BS54+BP55+BO54+BN54+BL55+BJ55+BH55+BG54</f>
        <v>0</v>
      </c>
      <c r="DC54" s="93">
        <f>SUM(DC9:DC53)</f>
        <v>0</v>
      </c>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1"/>
      <c r="EN54" s="141"/>
      <c r="EO54" s="141"/>
      <c r="EP54" s="141"/>
      <c r="EQ54" s="141"/>
      <c r="ER54" s="141"/>
      <c r="ES54" s="141"/>
      <c r="ET54" s="141"/>
      <c r="EU54" s="141"/>
      <c r="EV54" s="141"/>
      <c r="EW54" s="141"/>
      <c r="EX54" s="141"/>
      <c r="EY54" s="141"/>
      <c r="EZ54" s="141"/>
      <c r="FA54" s="141"/>
      <c r="FB54" s="141"/>
      <c r="FC54" s="141"/>
      <c r="FD54" s="141"/>
      <c r="FE54" s="141"/>
      <c r="FF54" s="141"/>
      <c r="FG54" s="141"/>
      <c r="FH54" s="141"/>
      <c r="FI54" s="141"/>
      <c r="FJ54" s="141"/>
      <c r="FK54" s="141"/>
      <c r="FL54" s="141"/>
      <c r="FM54" s="141"/>
      <c r="FN54" s="141"/>
      <c r="FO54" s="141"/>
      <c r="FP54" s="141"/>
      <c r="FQ54" s="141"/>
      <c r="FR54" s="141"/>
    </row>
    <row r="55" spans="1:174" s="87" customFormat="1" ht="19.7" customHeight="1">
      <c r="A55" s="407"/>
      <c r="B55" s="441"/>
      <c r="C55" s="442"/>
      <c r="D55" s="384"/>
      <c r="E55" s="382"/>
      <c r="F55" s="382"/>
      <c r="G55" s="382"/>
      <c r="H55" s="382"/>
      <c r="I55" s="382"/>
      <c r="J55" s="382"/>
      <c r="K55" s="382"/>
      <c r="L55" s="382"/>
      <c r="M55" s="382"/>
      <c r="N55" s="382"/>
      <c r="O55" s="382"/>
      <c r="P55" s="382"/>
      <c r="Q55" s="382"/>
      <c r="R55" s="382"/>
      <c r="S55" s="382"/>
      <c r="T55" s="382"/>
      <c r="U55" s="384"/>
      <c r="V55" s="384"/>
      <c r="W55" s="384"/>
      <c r="X55" s="384"/>
      <c r="Y55" s="384"/>
      <c r="Z55" s="384"/>
      <c r="AA55" s="384"/>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402"/>
      <c r="AY55" s="404"/>
      <c r="AZ55" s="402"/>
      <c r="BA55" s="383">
        <f>SUM(BA54:BF54)</f>
        <v>0</v>
      </c>
      <c r="BB55" s="384"/>
      <c r="BC55" s="384"/>
      <c r="BD55" s="384"/>
      <c r="BE55" s="384"/>
      <c r="BF55" s="376"/>
      <c r="BG55" s="403"/>
      <c r="BH55" s="375">
        <f>BH54+BI54</f>
        <v>0</v>
      </c>
      <c r="BI55" s="376"/>
      <c r="BJ55" s="383">
        <f>BJ54+BK54</f>
        <v>0</v>
      </c>
      <c r="BK55" s="405"/>
      <c r="BL55" s="375">
        <f>BL54+BM54</f>
        <v>0</v>
      </c>
      <c r="BM55" s="376"/>
      <c r="BN55" s="403"/>
      <c r="BO55" s="406"/>
      <c r="BP55" s="383">
        <f>BP54+BQ54+BR54</f>
        <v>0</v>
      </c>
      <c r="BQ55" s="384"/>
      <c r="BR55" s="405"/>
      <c r="BS55" s="406"/>
      <c r="BT55" s="383">
        <f>SUM(BT54:CB54)</f>
        <v>0</v>
      </c>
      <c r="BU55" s="384"/>
      <c r="BV55" s="384"/>
      <c r="BW55" s="384"/>
      <c r="BX55" s="384"/>
      <c r="BY55" s="384"/>
      <c r="BZ55" s="384"/>
      <c r="CA55" s="384"/>
      <c r="CB55" s="405"/>
      <c r="CC55" s="375">
        <f>CC54+CE54+CF54+CD54</f>
        <v>0</v>
      </c>
      <c r="CD55" s="384"/>
      <c r="CE55" s="384"/>
      <c r="CF55" s="376"/>
      <c r="CG55" s="383">
        <f>SUM(CG54:CI54)</f>
        <v>0</v>
      </c>
      <c r="CH55" s="384"/>
      <c r="CI55" s="405"/>
      <c r="CJ55" s="375">
        <f>CJ54+CL54+CM54+CK54</f>
        <v>0</v>
      </c>
      <c r="CK55" s="384"/>
      <c r="CL55" s="384"/>
      <c r="CM55" s="405"/>
      <c r="CN55" s="401"/>
      <c r="CO55" s="14"/>
      <c r="CP55" s="15"/>
      <c r="CQ55" s="15">
        <f>CQ54+CQ8</f>
        <v>0</v>
      </c>
      <c r="CR55" s="15"/>
      <c r="CS55" s="15"/>
      <c r="CT55" s="15"/>
      <c r="CU55" s="15">
        <f>CU8+CU54-CT54</f>
        <v>0</v>
      </c>
      <c r="CV55" s="15"/>
      <c r="CW55" s="15">
        <f>CW8+CW54-CV54</f>
        <v>0</v>
      </c>
      <c r="CX55" s="15"/>
      <c r="CY55" s="15">
        <f>CY8+CY54-CX54</f>
        <v>0</v>
      </c>
      <c r="CZ55" s="15"/>
      <c r="DA55" s="15"/>
      <c r="DB55" s="16"/>
      <c r="DC55" s="94"/>
      <c r="DD55" s="141"/>
      <c r="DE55" s="141"/>
      <c r="DF55" s="141"/>
      <c r="DG55" s="141"/>
      <c r="DH55" s="141"/>
      <c r="DI55" s="141"/>
      <c r="DJ55" s="141"/>
      <c r="DK55" s="141"/>
      <c r="DL55" s="141"/>
      <c r="DM55" s="141"/>
      <c r="DN55" s="141"/>
      <c r="DO55" s="141"/>
      <c r="DP55" s="141"/>
      <c r="DQ55" s="141"/>
      <c r="DR55" s="141"/>
      <c r="DS55" s="141"/>
      <c r="DT55" s="141"/>
      <c r="DU55" s="141"/>
      <c r="DV55" s="141"/>
      <c r="DW55" s="141"/>
      <c r="DX55" s="141"/>
      <c r="DY55" s="141"/>
      <c r="DZ55" s="141"/>
      <c r="EA55" s="141"/>
      <c r="EB55" s="141"/>
      <c r="EC55" s="141"/>
      <c r="ED55" s="141"/>
      <c r="EE55" s="141"/>
      <c r="EF55" s="141"/>
      <c r="EG55" s="141"/>
      <c r="EH55" s="141"/>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row>
    <row r="56" spans="1:174" s="87" customFormat="1">
      <c r="A56" s="407"/>
      <c r="B56" s="409">
        <f>F56+H56+P56+R56+T56+V56+Z56+AB56+AD56+AF56+AH56+AJ56+AL56+AN56+AP56+AR56+AX56+CO56+X56+AT56+AZ56+J56+L56+N56+P56+AV56</f>
        <v>0</v>
      </c>
      <c r="C56" s="411" t="s">
        <v>78</v>
      </c>
      <c r="D56" s="413">
        <f>E56+G56+O56+Q56+S56+U56+Y56+AA56+AC56+AE56+AG56+AI56+AK56+AM56+AO56+AQ56+AW56+CN56+W56+AS56+AY56+AU56+M56+K56+I56</f>
        <v>0</v>
      </c>
      <c r="E56" s="385">
        <f>E8+E54-F54</f>
        <v>0</v>
      </c>
      <c r="F56" s="385"/>
      <c r="G56" s="385"/>
      <c r="H56" s="385">
        <f>H8+H54-G54</f>
        <v>0</v>
      </c>
      <c r="I56" s="385">
        <f>I8+I54-J54</f>
        <v>0</v>
      </c>
      <c r="J56" s="381"/>
      <c r="K56" s="381"/>
      <c r="L56" s="385">
        <f>L8+L54-K54</f>
        <v>0</v>
      </c>
      <c r="M56" s="385">
        <f>M8+M54-N54</f>
        <v>0</v>
      </c>
      <c r="N56" s="381"/>
      <c r="O56" s="385">
        <f>O8+O54-P54</f>
        <v>0</v>
      </c>
      <c r="P56" s="381"/>
      <c r="Q56" s="385">
        <f>Q8+Q54-R54</f>
        <v>0</v>
      </c>
      <c r="R56" s="385"/>
      <c r="S56" s="385">
        <f>S8+S54-T54</f>
        <v>0</v>
      </c>
      <c r="T56" s="385"/>
      <c r="U56" s="381">
        <f>U54+U8-V54</f>
        <v>0</v>
      </c>
      <c r="V56" s="381"/>
      <c r="W56" s="381">
        <f>W54+W8-X54</f>
        <v>0</v>
      </c>
      <c r="X56" s="381"/>
      <c r="Y56" s="381"/>
      <c r="Z56" s="381">
        <f>Z54+Z8-Y54</f>
        <v>0</v>
      </c>
      <c r="AA56" s="385"/>
      <c r="AB56" s="385">
        <f>AB8+AB54-AA54</f>
        <v>0</v>
      </c>
      <c r="AC56" s="385"/>
      <c r="AD56" s="385">
        <f>AD8+AD54-AC54</f>
        <v>0</v>
      </c>
      <c r="AE56" s="385"/>
      <c r="AF56" s="389">
        <f>AF8+AF54-AE54</f>
        <v>0</v>
      </c>
      <c r="AG56" s="385">
        <f>AG8+AG54-AH54</f>
        <v>0</v>
      </c>
      <c r="AH56" s="381"/>
      <c r="AI56" s="381"/>
      <c r="AJ56" s="381">
        <f>AJ54+AJ8-AI54</f>
        <v>0</v>
      </c>
      <c r="AK56" s="381"/>
      <c r="AL56" s="381">
        <f>AL8+AL54-AK54</f>
        <v>0</v>
      </c>
      <c r="AM56" s="381"/>
      <c r="AN56" s="381">
        <f>AN8+AN54-AM54</f>
        <v>0</v>
      </c>
      <c r="AO56" s="381"/>
      <c r="AP56" s="381">
        <f>AP8+AP54-AO54</f>
        <v>0</v>
      </c>
      <c r="AQ56" s="381"/>
      <c r="AR56" s="381">
        <f>AR8+AR54-AQ54</f>
        <v>0</v>
      </c>
      <c r="AS56" s="381"/>
      <c r="AT56" s="381">
        <f>AT8+AT54-AS54</f>
        <v>0</v>
      </c>
      <c r="AU56" s="381"/>
      <c r="AV56" s="381">
        <f>AV8+AV54-AU54</f>
        <v>0</v>
      </c>
      <c r="AW56" s="381"/>
      <c r="AX56" s="457">
        <f>AX8+AX54-AW54</f>
        <v>0</v>
      </c>
      <c r="AY56" s="459"/>
      <c r="AZ56" s="457"/>
      <c r="BA56" s="118">
        <f t="shared" ref="BA56:BT56" si="13">SUM(BA8,BA54)</f>
        <v>0</v>
      </c>
      <c r="BB56" s="82">
        <f t="shared" si="13"/>
        <v>0</v>
      </c>
      <c r="BC56" s="82">
        <f>SUM(BC8,BC54)</f>
        <v>0</v>
      </c>
      <c r="BD56" s="82">
        <f t="shared" si="13"/>
        <v>0</v>
      </c>
      <c r="BE56" s="82">
        <f t="shared" si="13"/>
        <v>0</v>
      </c>
      <c r="BF56" s="85">
        <f t="shared" si="13"/>
        <v>0</v>
      </c>
      <c r="BG56" s="461">
        <f t="shared" si="13"/>
        <v>0</v>
      </c>
      <c r="BH56" s="86">
        <f t="shared" si="13"/>
        <v>0</v>
      </c>
      <c r="BI56" s="85">
        <f t="shared" si="13"/>
        <v>0</v>
      </c>
      <c r="BJ56" s="118">
        <f t="shared" si="13"/>
        <v>0</v>
      </c>
      <c r="BK56" s="127">
        <f t="shared" si="13"/>
        <v>0</v>
      </c>
      <c r="BL56" s="86">
        <f t="shared" si="13"/>
        <v>0</v>
      </c>
      <c r="BM56" s="85">
        <f t="shared" si="13"/>
        <v>0</v>
      </c>
      <c r="BN56" s="461">
        <f t="shared" si="13"/>
        <v>0</v>
      </c>
      <c r="BO56" s="475">
        <f t="shared" si="13"/>
        <v>0</v>
      </c>
      <c r="BP56" s="133">
        <f t="shared" si="13"/>
        <v>0</v>
      </c>
      <c r="BQ56" s="83">
        <f t="shared" si="13"/>
        <v>0</v>
      </c>
      <c r="BR56" s="104">
        <f t="shared" si="13"/>
        <v>0</v>
      </c>
      <c r="BS56" s="477">
        <f t="shared" si="13"/>
        <v>0</v>
      </c>
      <c r="BT56" s="133">
        <f t="shared" si="13"/>
        <v>0</v>
      </c>
      <c r="BU56" s="83">
        <f>BU8+BU54</f>
        <v>0</v>
      </c>
      <c r="BV56" s="83">
        <f>BV8+BV54</f>
        <v>0</v>
      </c>
      <c r="BW56" s="83">
        <f>BW8+BW54</f>
        <v>0</v>
      </c>
      <c r="BX56" s="83">
        <f>BX8+BX54</f>
        <v>0</v>
      </c>
      <c r="BY56" s="83">
        <f>BY8+BY54</f>
        <v>0</v>
      </c>
      <c r="BZ56" s="83">
        <f t="shared" ref="BZ56:CA56" si="14">BZ8+BZ54</f>
        <v>0</v>
      </c>
      <c r="CA56" s="83">
        <f t="shared" si="14"/>
        <v>0</v>
      </c>
      <c r="CB56" s="104">
        <f>SUM(CB8,CB54)</f>
        <v>0</v>
      </c>
      <c r="CC56" s="111">
        <f>CC54+CC8</f>
        <v>0</v>
      </c>
      <c r="CD56" s="83">
        <f t="shared" ref="CD56:CM56" si="15">CD54+CD8</f>
        <v>0</v>
      </c>
      <c r="CE56" s="83">
        <f t="shared" si="15"/>
        <v>0</v>
      </c>
      <c r="CF56" s="136">
        <f t="shared" si="15"/>
        <v>0</v>
      </c>
      <c r="CG56" s="133">
        <f t="shared" si="15"/>
        <v>0</v>
      </c>
      <c r="CH56" s="83">
        <f t="shared" si="15"/>
        <v>0</v>
      </c>
      <c r="CI56" s="104">
        <f t="shared" si="15"/>
        <v>0</v>
      </c>
      <c r="CJ56" s="111">
        <f t="shared" si="15"/>
        <v>0</v>
      </c>
      <c r="CK56" s="83">
        <f t="shared" si="15"/>
        <v>0</v>
      </c>
      <c r="CL56" s="83">
        <f t="shared" si="15"/>
        <v>0</v>
      </c>
      <c r="CM56" s="104">
        <f t="shared" si="15"/>
        <v>0</v>
      </c>
      <c r="CN56" s="373"/>
      <c r="CO56" s="372">
        <f>CO8+CO54-CN54</f>
        <v>0</v>
      </c>
      <c r="CP56" s="370"/>
      <c r="CQ56" s="370">
        <f>CQ54+CQ8-CP54</f>
        <v>0</v>
      </c>
      <c r="CR56" s="370"/>
      <c r="CS56" s="370">
        <f>CS54+CS8-CR54</f>
        <v>0</v>
      </c>
      <c r="CT56" s="370"/>
      <c r="CU56" s="370">
        <f>CU54+CU8-CT54</f>
        <v>0</v>
      </c>
      <c r="CV56" s="389"/>
      <c r="CW56" s="389">
        <f>CW8+CW54-CV54</f>
        <v>0</v>
      </c>
      <c r="CX56" s="389"/>
      <c r="CY56" s="389">
        <f>CY54+CY8-CX54</f>
        <v>0</v>
      </c>
      <c r="CZ56" s="389"/>
      <c r="DA56" s="389">
        <f>DA8+DA54-CZ54</f>
        <v>0</v>
      </c>
      <c r="DB56" s="389"/>
      <c r="DC56" s="387">
        <f>DC54+DC8-DB54</f>
        <v>0</v>
      </c>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1"/>
      <c r="EA56" s="141"/>
      <c r="EB56" s="141"/>
      <c r="EC56" s="141"/>
      <c r="ED56" s="141"/>
      <c r="EE56" s="141"/>
      <c r="EF56" s="141"/>
      <c r="EG56" s="141"/>
      <c r="EH56" s="141"/>
      <c r="EI56" s="141"/>
      <c r="EJ56" s="141"/>
      <c r="EK56" s="141"/>
      <c r="EL56" s="141"/>
      <c r="EM56" s="141"/>
      <c r="EN56" s="141"/>
      <c r="EO56" s="141"/>
      <c r="EP56" s="141"/>
      <c r="EQ56" s="141"/>
      <c r="ER56" s="141"/>
      <c r="ES56" s="141"/>
      <c r="ET56" s="141"/>
      <c r="EU56" s="141"/>
      <c r="EV56" s="141"/>
      <c r="EW56" s="141"/>
      <c r="EX56" s="141"/>
      <c r="EY56" s="141"/>
      <c r="EZ56" s="141"/>
      <c r="FA56" s="141"/>
      <c r="FB56" s="141"/>
      <c r="FC56" s="141"/>
      <c r="FD56" s="141"/>
      <c r="FE56" s="141"/>
      <c r="FF56" s="141"/>
      <c r="FG56" s="141"/>
      <c r="FH56" s="141"/>
      <c r="FI56" s="141"/>
      <c r="FJ56" s="141"/>
      <c r="FK56" s="141"/>
      <c r="FL56" s="141"/>
      <c r="FM56" s="141"/>
      <c r="FN56" s="141"/>
      <c r="FO56" s="141"/>
      <c r="FP56" s="141"/>
      <c r="FQ56" s="141"/>
      <c r="FR56" s="141"/>
    </row>
    <row r="57" spans="1:174" s="87" customFormat="1" ht="15.75" thickBot="1">
      <c r="A57" s="408"/>
      <c r="B57" s="410"/>
      <c r="C57" s="412"/>
      <c r="D57" s="352"/>
      <c r="E57" s="386"/>
      <c r="F57" s="386"/>
      <c r="G57" s="386"/>
      <c r="H57" s="386"/>
      <c r="I57" s="386"/>
      <c r="J57" s="379"/>
      <c r="K57" s="379"/>
      <c r="L57" s="386"/>
      <c r="M57" s="386"/>
      <c r="N57" s="379"/>
      <c r="O57" s="386"/>
      <c r="P57" s="379"/>
      <c r="Q57" s="386"/>
      <c r="R57" s="386"/>
      <c r="S57" s="386"/>
      <c r="T57" s="386"/>
      <c r="U57" s="379"/>
      <c r="V57" s="379"/>
      <c r="W57" s="379"/>
      <c r="X57" s="379"/>
      <c r="Y57" s="379"/>
      <c r="Z57" s="379"/>
      <c r="AA57" s="386"/>
      <c r="AB57" s="386"/>
      <c r="AC57" s="386"/>
      <c r="AD57" s="386"/>
      <c r="AE57" s="386"/>
      <c r="AF57" s="391"/>
      <c r="AG57" s="386"/>
      <c r="AH57" s="379"/>
      <c r="AI57" s="379"/>
      <c r="AJ57" s="379"/>
      <c r="AK57" s="379"/>
      <c r="AL57" s="379"/>
      <c r="AM57" s="379"/>
      <c r="AN57" s="379"/>
      <c r="AO57" s="379"/>
      <c r="AP57" s="379"/>
      <c r="AQ57" s="379"/>
      <c r="AR57" s="379"/>
      <c r="AS57" s="379"/>
      <c r="AT57" s="379"/>
      <c r="AU57" s="379"/>
      <c r="AV57" s="379"/>
      <c r="AW57" s="379"/>
      <c r="AX57" s="458"/>
      <c r="AY57" s="460"/>
      <c r="AZ57" s="458"/>
      <c r="BA57" s="351">
        <f>BA56+BB56+BF56+BC56+BD56+BE56</f>
        <v>0</v>
      </c>
      <c r="BB57" s="352"/>
      <c r="BC57" s="352"/>
      <c r="BD57" s="352"/>
      <c r="BE57" s="352"/>
      <c r="BF57" s="378"/>
      <c r="BG57" s="462"/>
      <c r="BH57" s="377">
        <f>BH56+BI56</f>
        <v>0</v>
      </c>
      <c r="BI57" s="378"/>
      <c r="BJ57" s="351">
        <f>BJ56+BK56</f>
        <v>0</v>
      </c>
      <c r="BK57" s="353"/>
      <c r="BL57" s="377">
        <f>BL56+BM56</f>
        <v>0</v>
      </c>
      <c r="BM57" s="378"/>
      <c r="BN57" s="462"/>
      <c r="BO57" s="476"/>
      <c r="BP57" s="351">
        <f>BP56+BQ56+BR56</f>
        <v>0</v>
      </c>
      <c r="BQ57" s="352"/>
      <c r="BR57" s="353"/>
      <c r="BS57" s="478"/>
      <c r="BT57" s="351">
        <f>SUM(BT56:CB56)</f>
        <v>0</v>
      </c>
      <c r="BU57" s="352"/>
      <c r="BV57" s="352"/>
      <c r="BW57" s="352"/>
      <c r="BX57" s="352"/>
      <c r="BY57" s="352"/>
      <c r="BZ57" s="352"/>
      <c r="CA57" s="352"/>
      <c r="CB57" s="353"/>
      <c r="CC57" s="377">
        <f>CC56+CE56+CF56+CD56</f>
        <v>0</v>
      </c>
      <c r="CD57" s="352"/>
      <c r="CE57" s="352"/>
      <c r="CF57" s="378"/>
      <c r="CG57" s="351">
        <f>SUM(CG56:CI56)</f>
        <v>0</v>
      </c>
      <c r="CH57" s="352"/>
      <c r="CI57" s="353"/>
      <c r="CJ57" s="374">
        <f>CJ56+CL56+CM56+CK56</f>
        <v>0</v>
      </c>
      <c r="CK57" s="379"/>
      <c r="CL57" s="379"/>
      <c r="CM57" s="380"/>
      <c r="CN57" s="374"/>
      <c r="CO57" s="371"/>
      <c r="CP57" s="371"/>
      <c r="CQ57" s="371"/>
      <c r="CR57" s="371"/>
      <c r="CS57" s="371"/>
      <c r="CT57" s="371"/>
      <c r="CU57" s="371"/>
      <c r="CV57" s="390"/>
      <c r="CW57" s="390"/>
      <c r="CX57" s="390"/>
      <c r="CY57" s="391"/>
      <c r="CZ57" s="390"/>
      <c r="DA57" s="390"/>
      <c r="DB57" s="390"/>
      <c r="DC57" s="388"/>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1"/>
      <c r="EA57" s="141"/>
      <c r="EB57" s="141"/>
      <c r="EC57" s="141"/>
      <c r="ED57" s="141"/>
      <c r="EE57" s="141"/>
      <c r="EF57" s="141"/>
      <c r="EG57" s="141"/>
      <c r="EH57" s="141"/>
      <c r="EI57" s="141"/>
      <c r="EJ57" s="141"/>
      <c r="EK57" s="141"/>
      <c r="EL57" s="141"/>
      <c r="EM57" s="141"/>
      <c r="EN57" s="141"/>
      <c r="EO57" s="141"/>
      <c r="EP57" s="141"/>
      <c r="EQ57" s="141"/>
      <c r="ER57" s="141"/>
      <c r="ES57" s="141"/>
      <c r="ET57" s="141"/>
      <c r="EU57" s="141"/>
      <c r="EV57" s="141"/>
      <c r="EW57" s="141"/>
      <c r="EX57" s="141"/>
      <c r="EY57" s="141"/>
      <c r="EZ57" s="141"/>
      <c r="FA57" s="141"/>
      <c r="FB57" s="141"/>
      <c r="FC57" s="141"/>
      <c r="FD57" s="141"/>
      <c r="FE57" s="141"/>
      <c r="FF57" s="141"/>
      <c r="FG57" s="141"/>
      <c r="FH57" s="141"/>
      <c r="FI57" s="141"/>
      <c r="FJ57" s="141"/>
      <c r="FK57" s="141"/>
      <c r="FL57" s="141"/>
      <c r="FM57" s="141"/>
      <c r="FN57" s="141"/>
      <c r="FO57" s="141"/>
      <c r="FP57" s="141"/>
      <c r="FQ57" s="141"/>
      <c r="FR57" s="141"/>
    </row>
    <row r="58" spans="1:174">
      <c r="CO58" s="20"/>
      <c r="DN58" s="141"/>
      <c r="DO58" s="141"/>
      <c r="DP58" s="141"/>
      <c r="DQ58" s="141"/>
      <c r="DR58" s="141"/>
      <c r="DS58" s="141"/>
      <c r="DT58" s="141"/>
      <c r="DU58" s="141"/>
      <c r="DV58" s="141"/>
      <c r="DW58" s="141"/>
      <c r="DX58" s="141"/>
      <c r="DY58" s="141"/>
      <c r="DZ58" s="141"/>
      <c r="EA58" s="141"/>
      <c r="EB58" s="141"/>
      <c r="EC58" s="141"/>
      <c r="ED58" s="141"/>
      <c r="EE58" s="141"/>
      <c r="EF58" s="141"/>
      <c r="EG58" s="141"/>
      <c r="EH58" s="141"/>
      <c r="EI58" s="141"/>
      <c r="EJ58" s="141"/>
      <c r="EK58" s="141"/>
      <c r="EL58" s="141"/>
      <c r="EM58" s="141"/>
      <c r="EN58" s="141"/>
      <c r="EO58" s="141"/>
      <c r="EP58" s="141"/>
      <c r="EQ58" s="141"/>
      <c r="ER58" s="141"/>
      <c r="ES58" s="141"/>
      <c r="ET58" s="141"/>
      <c r="EU58" s="141"/>
      <c r="EV58" s="141"/>
      <c r="EW58" s="141"/>
      <c r="EX58" s="141"/>
      <c r="EY58" s="141"/>
      <c r="EZ58" s="141"/>
      <c r="FA58" s="141"/>
      <c r="FB58" s="141"/>
      <c r="FC58" s="141"/>
      <c r="FD58" s="141"/>
      <c r="FE58" s="141"/>
      <c r="FF58" s="141"/>
      <c r="FG58" s="141"/>
      <c r="FH58" s="141"/>
      <c r="FI58" s="141"/>
      <c r="FJ58" s="141"/>
      <c r="FK58" s="141"/>
      <c r="FL58" s="141"/>
      <c r="FM58" s="141"/>
      <c r="FN58" s="141"/>
      <c r="FO58" s="141"/>
      <c r="FP58" s="141"/>
      <c r="FQ58" s="141"/>
      <c r="FR58" s="141"/>
    </row>
    <row r="59" spans="1:174" s="193" customFormat="1" ht="25.5" customHeight="1">
      <c r="A59" s="187"/>
      <c r="B59" s="466" t="s">
        <v>174</v>
      </c>
      <c r="C59" s="467"/>
      <c r="D59" s="46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469"/>
      <c r="AT59" s="469"/>
      <c r="AU59" s="469"/>
      <c r="AV59" s="188"/>
      <c r="AW59" s="469"/>
      <c r="AX59" s="469"/>
      <c r="AY59" s="469"/>
      <c r="AZ59" s="469"/>
      <c r="BA59" s="469"/>
      <c r="BB59" s="469"/>
      <c r="BC59" s="188"/>
      <c r="BD59" s="188"/>
      <c r="BE59" s="469"/>
      <c r="BF59" s="469"/>
      <c r="BG59" s="469"/>
      <c r="BH59" s="188"/>
      <c r="BI59" s="469"/>
      <c r="BJ59" s="469"/>
      <c r="BK59" s="469"/>
      <c r="BL59" s="469"/>
      <c r="BM59" s="469"/>
      <c r="BN59" s="469"/>
      <c r="BO59" s="469"/>
      <c r="BP59" s="188"/>
      <c r="BQ59" s="188"/>
      <c r="BR59" s="188"/>
      <c r="BS59" s="188"/>
      <c r="BT59" s="188"/>
      <c r="BU59" s="188"/>
      <c r="BV59" s="188"/>
      <c r="BW59" s="188"/>
      <c r="CO59" s="189">
        <f>CO54</f>
        <v>0</v>
      </c>
      <c r="CP59" s="190"/>
      <c r="CQ59" s="189">
        <f>CQ54</f>
        <v>0</v>
      </c>
      <c r="CR59" s="190"/>
      <c r="CS59" s="189">
        <f>CS54</f>
        <v>0</v>
      </c>
      <c r="CT59" s="190"/>
      <c r="CU59" s="189">
        <f>CU54</f>
        <v>0</v>
      </c>
      <c r="CV59" s="190"/>
      <c r="CW59" s="189">
        <f>CW54</f>
        <v>0</v>
      </c>
      <c r="CX59" s="190"/>
      <c r="CY59" s="189">
        <f>CY54</f>
        <v>0</v>
      </c>
      <c r="CZ59" s="190"/>
      <c r="DA59" s="190"/>
      <c r="DB59" s="188"/>
      <c r="DC59" s="188"/>
      <c r="DD59" s="191"/>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721"/>
    </row>
    <row r="60" spans="1:174">
      <c r="CO60" s="20"/>
      <c r="CV60" s="76"/>
      <c r="DN60" s="141"/>
      <c r="DO60" s="141"/>
      <c r="DP60" s="141"/>
      <c r="DQ60" s="141"/>
      <c r="DR60" s="141"/>
      <c r="DS60" s="141"/>
      <c r="DT60" s="141"/>
      <c r="DU60" s="141"/>
      <c r="DV60" s="141"/>
      <c r="DW60" s="141"/>
      <c r="DX60" s="141"/>
      <c r="DY60" s="141"/>
      <c r="DZ60" s="141"/>
      <c r="EA60" s="141"/>
      <c r="EB60" s="141"/>
      <c r="EC60" s="141"/>
      <c r="ED60" s="141"/>
      <c r="EE60" s="141"/>
      <c r="EF60" s="141"/>
      <c r="EG60" s="141"/>
      <c r="EH60" s="141"/>
      <c r="EI60" s="141"/>
      <c r="EJ60" s="141"/>
      <c r="EK60" s="141"/>
      <c r="EL60" s="141"/>
      <c r="EM60" s="141"/>
      <c r="EN60" s="141"/>
      <c r="EO60" s="141"/>
      <c r="EP60" s="141"/>
      <c r="EQ60" s="141"/>
      <c r="ER60" s="141"/>
      <c r="ES60" s="141"/>
      <c r="ET60" s="141"/>
      <c r="EU60" s="141"/>
      <c r="EV60" s="141"/>
      <c r="EW60" s="141"/>
      <c r="EX60" s="141"/>
      <c r="EY60" s="141"/>
      <c r="EZ60" s="141"/>
      <c r="FA60" s="141"/>
      <c r="FB60" s="141"/>
      <c r="FC60" s="141"/>
      <c r="FD60" s="141"/>
      <c r="FE60" s="141"/>
      <c r="FF60" s="141"/>
      <c r="FG60" s="141"/>
      <c r="FH60" s="141"/>
      <c r="FI60" s="141"/>
      <c r="FJ60" s="141"/>
      <c r="FK60" s="141"/>
      <c r="FL60" s="141"/>
      <c r="FM60" s="141"/>
      <c r="FN60" s="141"/>
      <c r="FO60" s="141"/>
      <c r="FP60" s="141"/>
      <c r="FQ60" s="141"/>
      <c r="FR60" s="141"/>
    </row>
    <row r="61" spans="1:174">
      <c r="CO61" s="20"/>
      <c r="DN61" s="141"/>
      <c r="DO61" s="141"/>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141"/>
      <c r="FK61" s="141"/>
      <c r="FL61" s="141"/>
      <c r="FM61" s="141"/>
      <c r="FN61" s="141"/>
      <c r="FO61" s="141"/>
      <c r="FP61" s="141"/>
      <c r="FQ61" s="141"/>
      <c r="FR61" s="141"/>
    </row>
    <row r="62" spans="1:174">
      <c r="CO62" s="20"/>
    </row>
    <row r="63" spans="1:174">
      <c r="CO63" s="20"/>
    </row>
    <row r="64" spans="1:174">
      <c r="CO64" s="20"/>
    </row>
    <row r="65" spans="93:93">
      <c r="CO65" s="20"/>
    </row>
    <row r="66" spans="93:93">
      <c r="CO66" s="20"/>
    </row>
    <row r="67" spans="93:93">
      <c r="CO67" s="20"/>
    </row>
    <row r="68" spans="93:93">
      <c r="CO68" s="20"/>
    </row>
    <row r="69" spans="93:93">
      <c r="CO69" s="20"/>
    </row>
    <row r="70" spans="93:93">
      <c r="CO70" s="20"/>
    </row>
    <row r="71" spans="93:93">
      <c r="CO71" s="20"/>
    </row>
    <row r="72" spans="93:93">
      <c r="CO72" s="20"/>
    </row>
    <row r="73" spans="93:93">
      <c r="CO73" s="20"/>
    </row>
    <row r="74" spans="93:93">
      <c r="CO74" s="20"/>
    </row>
  </sheetData>
  <mergeCells count="224">
    <mergeCell ref="CJ7:CM7"/>
    <mergeCell ref="B59:D59"/>
    <mergeCell ref="AS59:AU59"/>
    <mergeCell ref="AW59:AX59"/>
    <mergeCell ref="AY59:AZ59"/>
    <mergeCell ref="BA59:BB59"/>
    <mergeCell ref="BE59:BG59"/>
    <mergeCell ref="BI59:BO59"/>
    <mergeCell ref="CC7:CF7"/>
    <mergeCell ref="CG7:CI7"/>
    <mergeCell ref="AV54:AV55"/>
    <mergeCell ref="AU56:AU57"/>
    <mergeCell ref="AV56:AV57"/>
    <mergeCell ref="CG55:CI55"/>
    <mergeCell ref="CG57:CI57"/>
    <mergeCell ref="AY7:AZ7"/>
    <mergeCell ref="BO56:BO57"/>
    <mergeCell ref="BS56:BS57"/>
    <mergeCell ref="U56:U57"/>
    <mergeCell ref="V56:V57"/>
    <mergeCell ref="Y56:Y57"/>
    <mergeCell ref="Z56:Z57"/>
    <mergeCell ref="AK56:AK57"/>
    <mergeCell ref="AL56:AL57"/>
    <mergeCell ref="BL4:BM4"/>
    <mergeCell ref="BH4:BI4"/>
    <mergeCell ref="BJ4:BK4"/>
    <mergeCell ref="AZ56:AZ57"/>
    <mergeCell ref="AY56:AY57"/>
    <mergeCell ref="AW56:AW57"/>
    <mergeCell ref="AX56:AX57"/>
    <mergeCell ref="BG56:BG57"/>
    <mergeCell ref="BN56:BN57"/>
    <mergeCell ref="BA57:BF57"/>
    <mergeCell ref="BH57:BI57"/>
    <mergeCell ref="BJ57:BK57"/>
    <mergeCell ref="BL57:BM57"/>
    <mergeCell ref="K2:L4"/>
    <mergeCell ref="M2:N4"/>
    <mergeCell ref="AU2:AV4"/>
    <mergeCell ref="CG2:CI4"/>
    <mergeCell ref="I54:I55"/>
    <mergeCell ref="J54:J55"/>
    <mergeCell ref="K54:K55"/>
    <mergeCell ref="L54:L55"/>
    <mergeCell ref="M54:M55"/>
    <mergeCell ref="N54:N55"/>
    <mergeCell ref="AE2:AF4"/>
    <mergeCell ref="AG2:AH4"/>
    <mergeCell ref="AF54:AF55"/>
    <mergeCell ref="AG54:AG55"/>
    <mergeCell ref="AH54:AH55"/>
    <mergeCell ref="AK54:AK55"/>
    <mergeCell ref="R54:R55"/>
    <mergeCell ref="S54:S55"/>
    <mergeCell ref="T54:T55"/>
    <mergeCell ref="U54:U55"/>
    <mergeCell ref="BG4:BG5"/>
    <mergeCell ref="BT4:CB4"/>
    <mergeCell ref="AY2:AZ4"/>
    <mergeCell ref="AU54:AU55"/>
    <mergeCell ref="AM56:AM57"/>
    <mergeCell ref="AN56:AN57"/>
    <mergeCell ref="AG56:AG57"/>
    <mergeCell ref="AH56:AH57"/>
    <mergeCell ref="AC56:AC57"/>
    <mergeCell ref="AD56:AD57"/>
    <mergeCell ref="AR56:AR57"/>
    <mergeCell ref="AA56:AA57"/>
    <mergeCell ref="AB56:AB57"/>
    <mergeCell ref="AJ56:AJ57"/>
    <mergeCell ref="AI56:AI57"/>
    <mergeCell ref="AO56:AO57"/>
    <mergeCell ref="AP56:AP57"/>
    <mergeCell ref="AE56:AE57"/>
    <mergeCell ref="AF56:AF57"/>
    <mergeCell ref="CZ7:DA7"/>
    <mergeCell ref="DB7:DC7"/>
    <mergeCell ref="AI54:AI55"/>
    <mergeCell ref="AJ54:AJ55"/>
    <mergeCell ref="Y54:Y55"/>
    <mergeCell ref="Z54:Z55"/>
    <mergeCell ref="AA54:AA55"/>
    <mergeCell ref="AK2:AL4"/>
    <mergeCell ref="AO2:AP4"/>
    <mergeCell ref="AM2:AN4"/>
    <mergeCell ref="AZ54:AZ55"/>
    <mergeCell ref="BJ7:BK7"/>
    <mergeCell ref="BH7:BI7"/>
    <mergeCell ref="BA7:BF7"/>
    <mergeCell ref="AQ54:AQ55"/>
    <mergeCell ref="AR54:AR55"/>
    <mergeCell ref="AI2:AJ4"/>
    <mergeCell ref="AO54:AO55"/>
    <mergeCell ref="AP54:AP55"/>
    <mergeCell ref="AM54:AM55"/>
    <mergeCell ref="BA3:BO3"/>
    <mergeCell ref="AS2:AT4"/>
    <mergeCell ref="AS54:AS55"/>
    <mergeCell ref="AT54:AT55"/>
    <mergeCell ref="A54:A55"/>
    <mergeCell ref="Y2:Z4"/>
    <mergeCell ref="BN4:BN5"/>
    <mergeCell ref="B54:B55"/>
    <mergeCell ref="C54:C55"/>
    <mergeCell ref="D54:D55"/>
    <mergeCell ref="E54:E55"/>
    <mergeCell ref="F54:F55"/>
    <mergeCell ref="W2:X4"/>
    <mergeCell ref="A2:A5"/>
    <mergeCell ref="G54:G55"/>
    <mergeCell ref="H54:H55"/>
    <mergeCell ref="O54:O55"/>
    <mergeCell ref="P54:P55"/>
    <mergeCell ref="AC54:AC55"/>
    <mergeCell ref="V54:V55"/>
    <mergeCell ref="Q54:Q55"/>
    <mergeCell ref="W54:W55"/>
    <mergeCell ref="X54:X55"/>
    <mergeCell ref="AB54:AB55"/>
    <mergeCell ref="AD54:AD55"/>
    <mergeCell ref="AL54:AL55"/>
    <mergeCell ref="AE54:AE55"/>
    <mergeCell ref="I2:J4"/>
    <mergeCell ref="A1:CY1"/>
    <mergeCell ref="B2:B5"/>
    <mergeCell ref="C2:C5"/>
    <mergeCell ref="AQ2:AR4"/>
    <mergeCell ref="E2:F4"/>
    <mergeCell ref="G2:H4"/>
    <mergeCell ref="O2:P4"/>
    <mergeCell ref="AC2:AD4"/>
    <mergeCell ref="Q2:R4"/>
    <mergeCell ref="S2:T4"/>
    <mergeCell ref="U2:V4"/>
    <mergeCell ref="AA2:AB4"/>
    <mergeCell ref="CN2:CO3"/>
    <mergeCell ref="BO4:BO5"/>
    <mergeCell ref="CC2:CF4"/>
    <mergeCell ref="BP4:BR4"/>
    <mergeCell ref="BS4:BS5"/>
    <mergeCell ref="CJ2:CM4"/>
    <mergeCell ref="CN4:CN5"/>
    <mergeCell ref="CO4:CO5"/>
    <mergeCell ref="BA2:CB2"/>
    <mergeCell ref="AW2:AX4"/>
    <mergeCell ref="BP3:CB3"/>
    <mergeCell ref="BA4:BF4"/>
    <mergeCell ref="A56:A57"/>
    <mergeCell ref="B56:B57"/>
    <mergeCell ref="C56:C57"/>
    <mergeCell ref="D56:D57"/>
    <mergeCell ref="E56:E57"/>
    <mergeCell ref="F56:F57"/>
    <mergeCell ref="Q56:Q57"/>
    <mergeCell ref="R56:R57"/>
    <mergeCell ref="S56:S57"/>
    <mergeCell ref="G56:G57"/>
    <mergeCell ref="H56:H57"/>
    <mergeCell ref="O56:O57"/>
    <mergeCell ref="P56:P57"/>
    <mergeCell ref="I56:I57"/>
    <mergeCell ref="J56:J57"/>
    <mergeCell ref="K56:K57"/>
    <mergeCell ref="L56:L57"/>
    <mergeCell ref="M56:M57"/>
    <mergeCell ref="N56:N57"/>
    <mergeCell ref="CZ2:DC3"/>
    <mergeCell ref="CP4:CQ4"/>
    <mergeCell ref="CR4:CS4"/>
    <mergeCell ref="CT4:CU4"/>
    <mergeCell ref="CX4:CY4"/>
    <mergeCell ref="CZ4:DA4"/>
    <mergeCell ref="DB4:DC4"/>
    <mergeCell ref="CV4:CW4"/>
    <mergeCell ref="AS56:AS57"/>
    <mergeCell ref="AT56:AT57"/>
    <mergeCell ref="CN54:CN55"/>
    <mergeCell ref="AW54:AW55"/>
    <mergeCell ref="AX54:AX55"/>
    <mergeCell ref="BG54:BG55"/>
    <mergeCell ref="BN54:BN55"/>
    <mergeCell ref="AY54:AY55"/>
    <mergeCell ref="BP55:BR55"/>
    <mergeCell ref="BT55:CB55"/>
    <mergeCell ref="BJ55:BK55"/>
    <mergeCell ref="BH55:BI55"/>
    <mergeCell ref="CJ55:CM55"/>
    <mergeCell ref="BO54:BO55"/>
    <mergeCell ref="BS54:BS55"/>
    <mergeCell ref="CC55:CF55"/>
    <mergeCell ref="DC56:DC57"/>
    <mergeCell ref="CX56:CX57"/>
    <mergeCell ref="CY56:CY57"/>
    <mergeCell ref="CZ56:CZ57"/>
    <mergeCell ref="DA56:DA57"/>
    <mergeCell ref="DB56:DB57"/>
    <mergeCell ref="CV56:CV57"/>
    <mergeCell ref="CW56:CW57"/>
    <mergeCell ref="CT56:CT57"/>
    <mergeCell ref="BP57:BR57"/>
    <mergeCell ref="D2:D5"/>
    <mergeCell ref="CP2:CY3"/>
    <mergeCell ref="CP7:CQ7"/>
    <mergeCell ref="BT7:CB7"/>
    <mergeCell ref="BP7:BR7"/>
    <mergeCell ref="BL7:BM7"/>
    <mergeCell ref="CU56:CU57"/>
    <mergeCell ref="CQ56:CQ57"/>
    <mergeCell ref="CP56:CP57"/>
    <mergeCell ref="CO56:CO57"/>
    <mergeCell ref="CN56:CN57"/>
    <mergeCell ref="CS56:CS57"/>
    <mergeCell ref="CR56:CR57"/>
    <mergeCell ref="BL55:BM55"/>
    <mergeCell ref="BT57:CB57"/>
    <mergeCell ref="CC57:CF57"/>
    <mergeCell ref="CJ57:CM57"/>
    <mergeCell ref="W56:W57"/>
    <mergeCell ref="X56:X57"/>
    <mergeCell ref="AN54:AN55"/>
    <mergeCell ref="BA55:BF55"/>
    <mergeCell ref="T56:T57"/>
    <mergeCell ref="AQ56:AQ57"/>
  </mergeCells>
  <phoneticPr fontId="4" type="noConversion"/>
  <pageMargins left="0" right="0" top="0" bottom="0" header="0.23622047244094491" footer="0.15748031496062992"/>
  <pageSetup paperSize="9" scale="41" fitToWidth="4" orientation="landscape" r:id="rId1"/>
  <colBreaks count="3" manualBreakCount="3">
    <brk id="22" max="58" man="1"/>
    <brk id="50" max="58" man="1"/>
    <brk id="80" max="58" man="1"/>
  </colBreaks>
</worksheet>
</file>

<file path=xl/worksheets/sheet3.xml><?xml version="1.0" encoding="utf-8"?>
<worksheet xmlns="http://schemas.openxmlformats.org/spreadsheetml/2006/main" xmlns:r="http://schemas.openxmlformats.org/officeDocument/2006/relationships">
  <dimension ref="A1:FQ84"/>
  <sheetViews>
    <sheetView view="pageBreakPreview" zoomScale="60" zoomScaleNormal="67" workbookViewId="0">
      <pane xSplit="4" ySplit="8" topLeftCell="CO39" activePane="bottomRight" state="frozen"/>
      <selection pane="topRight" activeCell="E1" sqref="E1"/>
      <selection pane="bottomLeft" activeCell="A9" sqref="A9"/>
      <selection pane="bottomRight" activeCell="CZ7" sqref="CZ7:DA7"/>
    </sheetView>
  </sheetViews>
  <sheetFormatPr defaultColWidth="8.85546875" defaultRowHeight="24" customHeight="1"/>
  <cols>
    <col min="1" max="1" width="4.42578125" style="3" customWidth="1"/>
    <col min="2" max="2" width="9.7109375" style="3" customWidth="1"/>
    <col min="3" max="3" width="79.28515625" style="3" customWidth="1"/>
    <col min="4" max="4" width="13.5703125" style="3" customWidth="1"/>
    <col min="5" max="105" width="12.42578125" style="3" customWidth="1"/>
    <col min="106" max="107" width="12.42578125" style="51" customWidth="1"/>
    <col min="108" max="16384" width="8.85546875" style="3"/>
  </cols>
  <sheetData>
    <row r="1" spans="1:107" ht="24" customHeight="1" thickBot="1">
      <c r="A1" s="496" t="s">
        <v>81</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11"/>
    </row>
    <row r="2" spans="1:107" ht="24" customHeight="1">
      <c r="A2" s="497" t="s">
        <v>0</v>
      </c>
      <c r="B2" s="499" t="s">
        <v>1</v>
      </c>
      <c r="C2" s="499" t="s">
        <v>2</v>
      </c>
      <c r="D2" s="485" t="s">
        <v>3</v>
      </c>
      <c r="E2" s="494" t="s">
        <v>9</v>
      </c>
      <c r="F2" s="494"/>
      <c r="G2" s="494" t="s">
        <v>47</v>
      </c>
      <c r="H2" s="494"/>
      <c r="I2" s="417" t="s">
        <v>167</v>
      </c>
      <c r="J2" s="417"/>
      <c r="K2" s="417" t="s">
        <v>168</v>
      </c>
      <c r="L2" s="417"/>
      <c r="M2" s="417" t="s">
        <v>169</v>
      </c>
      <c r="N2" s="417"/>
      <c r="O2" s="494" t="s">
        <v>5</v>
      </c>
      <c r="P2" s="494"/>
      <c r="Q2" s="494" t="s">
        <v>4</v>
      </c>
      <c r="R2" s="494"/>
      <c r="S2" s="494" t="s">
        <v>46</v>
      </c>
      <c r="T2" s="494"/>
      <c r="U2" s="494" t="s">
        <v>52</v>
      </c>
      <c r="V2" s="494"/>
      <c r="W2" s="417" t="s">
        <v>69</v>
      </c>
      <c r="X2" s="417"/>
      <c r="Y2" s="494" t="s">
        <v>53</v>
      </c>
      <c r="Z2" s="494"/>
      <c r="AA2" s="494" t="s">
        <v>45</v>
      </c>
      <c r="AB2" s="494"/>
      <c r="AC2" s="494" t="s">
        <v>44</v>
      </c>
      <c r="AD2" s="494"/>
      <c r="AE2" s="494" t="s">
        <v>50</v>
      </c>
      <c r="AF2" s="494"/>
      <c r="AG2" s="494" t="s">
        <v>6</v>
      </c>
      <c r="AH2" s="494"/>
      <c r="AI2" s="417" t="s">
        <v>80</v>
      </c>
      <c r="AJ2" s="417"/>
      <c r="AK2" s="417" t="s">
        <v>70</v>
      </c>
      <c r="AL2" s="417"/>
      <c r="AM2" s="417" t="s">
        <v>71</v>
      </c>
      <c r="AN2" s="417"/>
      <c r="AO2" s="417" t="s">
        <v>72</v>
      </c>
      <c r="AP2" s="417"/>
      <c r="AQ2" s="417" t="s">
        <v>106</v>
      </c>
      <c r="AR2" s="417"/>
      <c r="AS2" s="417" t="s">
        <v>73</v>
      </c>
      <c r="AT2" s="417"/>
      <c r="AU2" s="417" t="s">
        <v>170</v>
      </c>
      <c r="AV2" s="417"/>
      <c r="AW2" s="494" t="s">
        <v>43</v>
      </c>
      <c r="AX2" s="512"/>
      <c r="AY2" s="514" t="s">
        <v>42</v>
      </c>
      <c r="AZ2" s="515"/>
      <c r="BA2" s="503" t="s">
        <v>22</v>
      </c>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392" t="s">
        <v>105</v>
      </c>
      <c r="CD2" s="392"/>
      <c r="CE2" s="392"/>
      <c r="CF2" s="424"/>
      <c r="CG2" s="426" t="s">
        <v>74</v>
      </c>
      <c r="CH2" s="392"/>
      <c r="CI2" s="427"/>
      <c r="CJ2" s="419" t="s">
        <v>171</v>
      </c>
      <c r="CK2" s="392"/>
      <c r="CL2" s="392"/>
      <c r="CM2" s="427"/>
      <c r="CN2" s="503" t="s">
        <v>23</v>
      </c>
      <c r="CO2" s="504"/>
      <c r="CP2" s="488" t="s">
        <v>38</v>
      </c>
      <c r="CQ2" s="489"/>
      <c r="CR2" s="489"/>
      <c r="CS2" s="489"/>
      <c r="CT2" s="489"/>
      <c r="CU2" s="489"/>
      <c r="CV2" s="489"/>
      <c r="CW2" s="489"/>
      <c r="CX2" s="489"/>
      <c r="CY2" s="490"/>
      <c r="CZ2" s="505" t="s">
        <v>40</v>
      </c>
      <c r="DA2" s="506"/>
      <c r="DB2" s="506"/>
      <c r="DC2" s="507"/>
    </row>
    <row r="3" spans="1:107" ht="24" customHeight="1" thickBot="1">
      <c r="A3" s="498"/>
      <c r="B3" s="500"/>
      <c r="C3" s="500"/>
      <c r="D3" s="486"/>
      <c r="E3" s="495"/>
      <c r="F3" s="495"/>
      <c r="G3" s="495"/>
      <c r="H3" s="495"/>
      <c r="I3" s="418"/>
      <c r="J3" s="418"/>
      <c r="K3" s="418"/>
      <c r="L3" s="418"/>
      <c r="M3" s="418"/>
      <c r="N3" s="418"/>
      <c r="O3" s="495"/>
      <c r="P3" s="495"/>
      <c r="Q3" s="495"/>
      <c r="R3" s="495"/>
      <c r="S3" s="495"/>
      <c r="T3" s="495"/>
      <c r="U3" s="495"/>
      <c r="V3" s="495"/>
      <c r="W3" s="418"/>
      <c r="X3" s="418"/>
      <c r="Y3" s="495"/>
      <c r="Z3" s="495"/>
      <c r="AA3" s="495"/>
      <c r="AB3" s="495"/>
      <c r="AC3" s="495"/>
      <c r="AD3" s="495"/>
      <c r="AE3" s="495"/>
      <c r="AF3" s="495"/>
      <c r="AG3" s="495"/>
      <c r="AH3" s="495"/>
      <c r="AI3" s="418"/>
      <c r="AJ3" s="418"/>
      <c r="AK3" s="418"/>
      <c r="AL3" s="418"/>
      <c r="AM3" s="418"/>
      <c r="AN3" s="418"/>
      <c r="AO3" s="418"/>
      <c r="AP3" s="418"/>
      <c r="AQ3" s="418"/>
      <c r="AR3" s="418"/>
      <c r="AS3" s="418"/>
      <c r="AT3" s="418"/>
      <c r="AU3" s="418"/>
      <c r="AV3" s="418"/>
      <c r="AW3" s="495"/>
      <c r="AX3" s="513"/>
      <c r="AY3" s="516"/>
      <c r="AZ3" s="517"/>
      <c r="BA3" s="501" t="s">
        <v>36</v>
      </c>
      <c r="BB3" s="502"/>
      <c r="BC3" s="502"/>
      <c r="BD3" s="502"/>
      <c r="BE3" s="502"/>
      <c r="BF3" s="502"/>
      <c r="BG3" s="502"/>
      <c r="BH3" s="502"/>
      <c r="BI3" s="502"/>
      <c r="BJ3" s="502"/>
      <c r="BK3" s="502"/>
      <c r="BL3" s="502"/>
      <c r="BM3" s="502"/>
      <c r="BN3" s="502"/>
      <c r="BO3" s="502"/>
      <c r="BP3" s="502" t="s">
        <v>35</v>
      </c>
      <c r="BQ3" s="502"/>
      <c r="BR3" s="502"/>
      <c r="BS3" s="502"/>
      <c r="BT3" s="502"/>
      <c r="BU3" s="502"/>
      <c r="BV3" s="502"/>
      <c r="BW3" s="502"/>
      <c r="BX3" s="502"/>
      <c r="BY3" s="502"/>
      <c r="BZ3" s="502"/>
      <c r="CA3" s="502"/>
      <c r="CB3" s="502"/>
      <c r="CC3" s="421"/>
      <c r="CD3" s="421"/>
      <c r="CE3" s="421"/>
      <c r="CF3" s="425"/>
      <c r="CG3" s="449"/>
      <c r="CH3" s="421"/>
      <c r="CI3" s="430"/>
      <c r="CJ3" s="420"/>
      <c r="CK3" s="421"/>
      <c r="CL3" s="421"/>
      <c r="CM3" s="430"/>
      <c r="CN3" s="525"/>
      <c r="CO3" s="526"/>
      <c r="CP3" s="491"/>
      <c r="CQ3" s="492"/>
      <c r="CR3" s="492"/>
      <c r="CS3" s="492"/>
      <c r="CT3" s="492"/>
      <c r="CU3" s="492"/>
      <c r="CV3" s="492"/>
      <c r="CW3" s="492"/>
      <c r="CX3" s="492"/>
      <c r="CY3" s="493"/>
      <c r="CZ3" s="508"/>
      <c r="DA3" s="508"/>
      <c r="DB3" s="508"/>
      <c r="DC3" s="509"/>
    </row>
    <row r="4" spans="1:107" ht="95.25" customHeight="1">
      <c r="A4" s="498"/>
      <c r="B4" s="500"/>
      <c r="C4" s="500"/>
      <c r="D4" s="486"/>
      <c r="E4" s="495"/>
      <c r="F4" s="495"/>
      <c r="G4" s="495"/>
      <c r="H4" s="495"/>
      <c r="I4" s="418"/>
      <c r="J4" s="418"/>
      <c r="K4" s="418"/>
      <c r="L4" s="418"/>
      <c r="M4" s="418"/>
      <c r="N4" s="418"/>
      <c r="O4" s="495"/>
      <c r="P4" s="495"/>
      <c r="Q4" s="495"/>
      <c r="R4" s="495"/>
      <c r="S4" s="495"/>
      <c r="T4" s="495"/>
      <c r="U4" s="495"/>
      <c r="V4" s="495"/>
      <c r="W4" s="418"/>
      <c r="X4" s="418"/>
      <c r="Y4" s="495"/>
      <c r="Z4" s="495"/>
      <c r="AA4" s="495"/>
      <c r="AB4" s="495"/>
      <c r="AC4" s="495"/>
      <c r="AD4" s="495"/>
      <c r="AE4" s="495"/>
      <c r="AF4" s="495"/>
      <c r="AG4" s="495"/>
      <c r="AH4" s="495"/>
      <c r="AI4" s="418"/>
      <c r="AJ4" s="418"/>
      <c r="AK4" s="418"/>
      <c r="AL4" s="418"/>
      <c r="AM4" s="418"/>
      <c r="AN4" s="418"/>
      <c r="AO4" s="418"/>
      <c r="AP4" s="418"/>
      <c r="AQ4" s="418"/>
      <c r="AR4" s="418"/>
      <c r="AS4" s="418"/>
      <c r="AT4" s="418"/>
      <c r="AU4" s="418"/>
      <c r="AV4" s="418"/>
      <c r="AW4" s="495"/>
      <c r="AX4" s="513"/>
      <c r="AY4" s="516"/>
      <c r="AZ4" s="517"/>
      <c r="BA4" s="527" t="s">
        <v>25</v>
      </c>
      <c r="BB4" s="505"/>
      <c r="BC4" s="505"/>
      <c r="BD4" s="505"/>
      <c r="BE4" s="505"/>
      <c r="BF4" s="528"/>
      <c r="BG4" s="510" t="s">
        <v>26</v>
      </c>
      <c r="BH4" s="503" t="s">
        <v>27</v>
      </c>
      <c r="BI4" s="520"/>
      <c r="BJ4" s="518" t="s">
        <v>28</v>
      </c>
      <c r="BK4" s="519"/>
      <c r="BL4" s="503" t="s">
        <v>29</v>
      </c>
      <c r="BM4" s="520"/>
      <c r="BN4" s="521" t="s">
        <v>30</v>
      </c>
      <c r="BO4" s="523" t="s">
        <v>31</v>
      </c>
      <c r="BP4" s="518" t="s">
        <v>32</v>
      </c>
      <c r="BQ4" s="504"/>
      <c r="BR4" s="519"/>
      <c r="BS4" s="540" t="s">
        <v>33</v>
      </c>
      <c r="BT4" s="518" t="s">
        <v>34</v>
      </c>
      <c r="BU4" s="504"/>
      <c r="BV4" s="504"/>
      <c r="BW4" s="504"/>
      <c r="BX4" s="504"/>
      <c r="BY4" s="504"/>
      <c r="BZ4" s="504"/>
      <c r="CA4" s="504"/>
      <c r="CB4" s="507"/>
      <c r="CC4" s="420"/>
      <c r="CD4" s="421"/>
      <c r="CE4" s="421"/>
      <c r="CF4" s="425"/>
      <c r="CG4" s="449"/>
      <c r="CH4" s="421"/>
      <c r="CI4" s="430"/>
      <c r="CJ4" s="420"/>
      <c r="CK4" s="421"/>
      <c r="CL4" s="421"/>
      <c r="CM4" s="430"/>
      <c r="CN4" s="542" t="s">
        <v>7</v>
      </c>
      <c r="CO4" s="500" t="s">
        <v>8</v>
      </c>
      <c r="CP4" s="532" t="s">
        <v>24</v>
      </c>
      <c r="CQ4" s="543"/>
      <c r="CR4" s="532" t="s">
        <v>64</v>
      </c>
      <c r="CS4" s="531"/>
      <c r="CT4" s="530" t="s">
        <v>75</v>
      </c>
      <c r="CU4" s="531"/>
      <c r="CV4" s="530" t="s">
        <v>76</v>
      </c>
      <c r="CW4" s="531"/>
      <c r="CX4" s="532" t="s">
        <v>41</v>
      </c>
      <c r="CY4" s="531"/>
      <c r="CZ4" s="533" t="s">
        <v>37</v>
      </c>
      <c r="DA4" s="534"/>
      <c r="DB4" s="398" t="s">
        <v>39</v>
      </c>
      <c r="DC4" s="535"/>
    </row>
    <row r="5" spans="1:107" ht="101.25" customHeight="1">
      <c r="A5" s="498"/>
      <c r="B5" s="500"/>
      <c r="C5" s="500"/>
      <c r="D5" s="487"/>
      <c r="E5" s="21" t="s">
        <v>7</v>
      </c>
      <c r="F5" s="21" t="s">
        <v>8</v>
      </c>
      <c r="G5" s="21" t="s">
        <v>7</v>
      </c>
      <c r="H5" s="21" t="s">
        <v>8</v>
      </c>
      <c r="I5" s="27" t="s">
        <v>7</v>
      </c>
      <c r="J5" s="27" t="s">
        <v>8</v>
      </c>
      <c r="K5" s="27" t="s">
        <v>7</v>
      </c>
      <c r="L5" s="27" t="s">
        <v>8</v>
      </c>
      <c r="M5" s="27" t="s">
        <v>7</v>
      </c>
      <c r="N5" s="27" t="s">
        <v>8</v>
      </c>
      <c r="O5" s="21" t="s">
        <v>7</v>
      </c>
      <c r="P5" s="21" t="s">
        <v>8</v>
      </c>
      <c r="Q5" s="21" t="s">
        <v>7</v>
      </c>
      <c r="R5" s="21" t="s">
        <v>8</v>
      </c>
      <c r="S5" s="21" t="s">
        <v>7</v>
      </c>
      <c r="T5" s="21" t="s">
        <v>8</v>
      </c>
      <c r="U5" s="21" t="s">
        <v>7</v>
      </c>
      <c r="V5" s="21" t="s">
        <v>8</v>
      </c>
      <c r="W5" s="21" t="s">
        <v>7</v>
      </c>
      <c r="X5" s="21" t="s">
        <v>8</v>
      </c>
      <c r="Y5" s="21" t="s">
        <v>7</v>
      </c>
      <c r="Z5" s="21" t="s">
        <v>8</v>
      </c>
      <c r="AA5" s="21" t="s">
        <v>7</v>
      </c>
      <c r="AB5" s="21" t="s">
        <v>8</v>
      </c>
      <c r="AC5" s="21" t="s">
        <v>7</v>
      </c>
      <c r="AD5" s="21" t="s">
        <v>8</v>
      </c>
      <c r="AE5" s="21" t="s">
        <v>7</v>
      </c>
      <c r="AF5" s="21" t="s">
        <v>8</v>
      </c>
      <c r="AG5" s="21" t="s">
        <v>7</v>
      </c>
      <c r="AH5" s="21" t="s">
        <v>8</v>
      </c>
      <c r="AI5" s="21" t="s">
        <v>7</v>
      </c>
      <c r="AJ5" s="21" t="s">
        <v>8</v>
      </c>
      <c r="AK5" s="21" t="s">
        <v>7</v>
      </c>
      <c r="AL5" s="21" t="s">
        <v>8</v>
      </c>
      <c r="AM5" s="21" t="s">
        <v>7</v>
      </c>
      <c r="AN5" s="21" t="s">
        <v>8</v>
      </c>
      <c r="AO5" s="21" t="s">
        <v>7</v>
      </c>
      <c r="AP5" s="21" t="s">
        <v>8</v>
      </c>
      <c r="AQ5" s="21" t="s">
        <v>7</v>
      </c>
      <c r="AR5" s="21" t="s">
        <v>8</v>
      </c>
      <c r="AS5" s="21" t="s">
        <v>7</v>
      </c>
      <c r="AT5" s="21" t="s">
        <v>8</v>
      </c>
      <c r="AU5" s="27" t="s">
        <v>7</v>
      </c>
      <c r="AV5" s="27" t="s">
        <v>8</v>
      </c>
      <c r="AW5" s="21" t="s">
        <v>7</v>
      </c>
      <c r="AX5" s="24" t="s">
        <v>8</v>
      </c>
      <c r="AY5" s="23" t="s">
        <v>7</v>
      </c>
      <c r="AZ5" s="22" t="s">
        <v>8</v>
      </c>
      <c r="BA5" s="150" t="s">
        <v>153</v>
      </c>
      <c r="BB5" s="80" t="s">
        <v>154</v>
      </c>
      <c r="BC5" s="80" t="s">
        <v>155</v>
      </c>
      <c r="BD5" s="79" t="s">
        <v>156</v>
      </c>
      <c r="BE5" s="81" t="s">
        <v>157</v>
      </c>
      <c r="BF5" s="119" t="s">
        <v>159</v>
      </c>
      <c r="BG5" s="511"/>
      <c r="BH5" s="145" t="s">
        <v>10</v>
      </c>
      <c r="BI5" s="154" t="s">
        <v>11</v>
      </c>
      <c r="BJ5" s="23" t="s">
        <v>12</v>
      </c>
      <c r="BK5" s="22" t="s">
        <v>13</v>
      </c>
      <c r="BL5" s="144" t="s">
        <v>14</v>
      </c>
      <c r="BM5" s="24" t="s">
        <v>15</v>
      </c>
      <c r="BN5" s="522"/>
      <c r="BO5" s="524"/>
      <c r="BP5" s="23" t="s">
        <v>16</v>
      </c>
      <c r="BQ5" s="21" t="s">
        <v>21</v>
      </c>
      <c r="BR5" s="22" t="s">
        <v>17</v>
      </c>
      <c r="BS5" s="541"/>
      <c r="BT5" s="23" t="s">
        <v>18</v>
      </c>
      <c r="BU5" s="21" t="s">
        <v>19</v>
      </c>
      <c r="BV5" s="21" t="s">
        <v>20</v>
      </c>
      <c r="BW5" s="77" t="s">
        <v>160</v>
      </c>
      <c r="BX5" s="77" t="s">
        <v>161</v>
      </c>
      <c r="BY5" s="78" t="s">
        <v>162</v>
      </c>
      <c r="BZ5" s="78" t="s">
        <v>165</v>
      </c>
      <c r="CA5" s="21" t="s">
        <v>163</v>
      </c>
      <c r="CB5" s="22" t="s">
        <v>166</v>
      </c>
      <c r="CC5" s="97" t="s">
        <v>172</v>
      </c>
      <c r="CD5" s="21" t="s">
        <v>158</v>
      </c>
      <c r="CE5" s="21" t="s">
        <v>152</v>
      </c>
      <c r="CF5" s="95" t="s">
        <v>62</v>
      </c>
      <c r="CG5" s="137" t="s">
        <v>51</v>
      </c>
      <c r="CH5" s="21" t="s">
        <v>158</v>
      </c>
      <c r="CI5" s="22" t="s">
        <v>152</v>
      </c>
      <c r="CJ5" s="98" t="s">
        <v>51</v>
      </c>
      <c r="CK5" s="21" t="s">
        <v>158</v>
      </c>
      <c r="CL5" s="21" t="s">
        <v>152</v>
      </c>
      <c r="CM5" s="22" t="s">
        <v>164</v>
      </c>
      <c r="CN5" s="542"/>
      <c r="CO5" s="500"/>
      <c r="CP5" s="21" t="s">
        <v>7</v>
      </c>
      <c r="CQ5" s="21" t="s">
        <v>8</v>
      </c>
      <c r="CR5" s="21" t="s">
        <v>7</v>
      </c>
      <c r="CS5" s="21" t="s">
        <v>8</v>
      </c>
      <c r="CT5" s="21" t="s">
        <v>7</v>
      </c>
      <c r="CU5" s="21" t="s">
        <v>8</v>
      </c>
      <c r="CV5" s="21" t="s">
        <v>7</v>
      </c>
      <c r="CW5" s="21" t="s">
        <v>8</v>
      </c>
      <c r="CX5" s="21" t="s">
        <v>7</v>
      </c>
      <c r="CY5" s="21" t="s">
        <v>8</v>
      </c>
      <c r="CZ5" s="21" t="s">
        <v>7</v>
      </c>
      <c r="DA5" s="21" t="s">
        <v>8</v>
      </c>
      <c r="DB5" s="21" t="s">
        <v>7</v>
      </c>
      <c r="DC5" s="22" t="s">
        <v>8</v>
      </c>
    </row>
    <row r="6" spans="1:107" ht="15" customHeight="1">
      <c r="A6" s="23">
        <v>1</v>
      </c>
      <c r="B6" s="21">
        <v>2</v>
      </c>
      <c r="C6" s="21">
        <v>3</v>
      </c>
      <c r="D6" s="21">
        <v>4</v>
      </c>
      <c r="E6" s="21">
        <v>5</v>
      </c>
      <c r="F6" s="21">
        <v>6</v>
      </c>
      <c r="G6" s="21">
        <v>7</v>
      </c>
      <c r="H6" s="21">
        <v>8</v>
      </c>
      <c r="I6" s="21">
        <v>9</v>
      </c>
      <c r="J6" s="21">
        <v>10</v>
      </c>
      <c r="K6" s="21">
        <v>11</v>
      </c>
      <c r="L6" s="21">
        <v>12</v>
      </c>
      <c r="M6" s="21">
        <v>13</v>
      </c>
      <c r="N6" s="21">
        <v>14</v>
      </c>
      <c r="O6" s="21">
        <v>15</v>
      </c>
      <c r="P6" s="21">
        <v>16</v>
      </c>
      <c r="Q6" s="21">
        <v>17</v>
      </c>
      <c r="R6" s="21">
        <v>18</v>
      </c>
      <c r="S6" s="21">
        <v>19</v>
      </c>
      <c r="T6" s="21">
        <v>20</v>
      </c>
      <c r="U6" s="21">
        <v>21</v>
      </c>
      <c r="V6" s="21">
        <v>22</v>
      </c>
      <c r="W6" s="21">
        <v>23</v>
      </c>
      <c r="X6" s="21">
        <v>24</v>
      </c>
      <c r="Y6" s="21">
        <v>25</v>
      </c>
      <c r="Z6" s="21">
        <v>26</v>
      </c>
      <c r="AA6" s="21">
        <v>27</v>
      </c>
      <c r="AB6" s="21">
        <v>28</v>
      </c>
      <c r="AC6" s="21">
        <v>29</v>
      </c>
      <c r="AD6" s="21">
        <v>30</v>
      </c>
      <c r="AE6" s="21">
        <v>31</v>
      </c>
      <c r="AF6" s="21">
        <v>32</v>
      </c>
      <c r="AG6" s="21">
        <v>33</v>
      </c>
      <c r="AH6" s="21">
        <v>34</v>
      </c>
      <c r="AI6" s="21">
        <v>35</v>
      </c>
      <c r="AJ6" s="21">
        <v>36</v>
      </c>
      <c r="AK6" s="21">
        <v>37</v>
      </c>
      <c r="AL6" s="21">
        <v>38</v>
      </c>
      <c r="AM6" s="21">
        <v>39</v>
      </c>
      <c r="AN6" s="21">
        <v>40</v>
      </c>
      <c r="AO6" s="21">
        <v>41</v>
      </c>
      <c r="AP6" s="21">
        <v>42</v>
      </c>
      <c r="AQ6" s="21">
        <v>43</v>
      </c>
      <c r="AR6" s="21">
        <v>44</v>
      </c>
      <c r="AS6" s="21">
        <v>45</v>
      </c>
      <c r="AT6" s="21">
        <v>46</v>
      </c>
      <c r="AU6" s="21">
        <v>47</v>
      </c>
      <c r="AV6" s="21">
        <v>48</v>
      </c>
      <c r="AW6" s="21">
        <v>49</v>
      </c>
      <c r="AX6" s="24">
        <v>50</v>
      </c>
      <c r="AY6" s="23">
        <v>51</v>
      </c>
      <c r="AZ6" s="22">
        <v>52</v>
      </c>
      <c r="BA6" s="144">
        <v>53</v>
      </c>
      <c r="BB6" s="21">
        <v>54</v>
      </c>
      <c r="BC6" s="21">
        <v>55</v>
      </c>
      <c r="BD6" s="21">
        <v>56</v>
      </c>
      <c r="BE6" s="21">
        <v>57</v>
      </c>
      <c r="BF6" s="24">
        <v>58</v>
      </c>
      <c r="BG6" s="151">
        <v>59</v>
      </c>
      <c r="BH6" s="144">
        <v>60</v>
      </c>
      <c r="BI6" s="24">
        <v>61</v>
      </c>
      <c r="BJ6" s="23">
        <v>62</v>
      </c>
      <c r="BK6" s="22">
        <v>63</v>
      </c>
      <c r="BL6" s="144">
        <v>64</v>
      </c>
      <c r="BM6" s="24">
        <v>65</v>
      </c>
      <c r="BN6" s="151">
        <v>66</v>
      </c>
      <c r="BO6" s="156">
        <v>67</v>
      </c>
      <c r="BP6" s="23">
        <v>68</v>
      </c>
      <c r="BQ6" s="21">
        <v>69</v>
      </c>
      <c r="BR6" s="22">
        <v>70</v>
      </c>
      <c r="BS6" s="156">
        <v>71</v>
      </c>
      <c r="BT6" s="23">
        <v>72</v>
      </c>
      <c r="BU6" s="21">
        <v>73</v>
      </c>
      <c r="BV6" s="21">
        <v>74</v>
      </c>
      <c r="BW6" s="21">
        <v>75</v>
      </c>
      <c r="BX6" s="21">
        <v>76</v>
      </c>
      <c r="BY6" s="21">
        <v>77</v>
      </c>
      <c r="BZ6" s="21">
        <v>78</v>
      </c>
      <c r="CA6" s="21">
        <v>79</v>
      </c>
      <c r="CB6" s="22">
        <v>80</v>
      </c>
      <c r="CC6" s="144">
        <v>81</v>
      </c>
      <c r="CD6" s="21">
        <v>82</v>
      </c>
      <c r="CE6" s="21">
        <v>83</v>
      </c>
      <c r="CF6" s="24">
        <v>84</v>
      </c>
      <c r="CG6" s="23">
        <v>85</v>
      </c>
      <c r="CH6" s="21">
        <v>86</v>
      </c>
      <c r="CI6" s="22">
        <v>87</v>
      </c>
      <c r="CJ6" s="144">
        <v>88</v>
      </c>
      <c r="CK6" s="21">
        <v>89</v>
      </c>
      <c r="CL6" s="21">
        <v>90</v>
      </c>
      <c r="CM6" s="22">
        <v>91</v>
      </c>
      <c r="CN6" s="144">
        <v>92</v>
      </c>
      <c r="CO6" s="21">
        <v>93</v>
      </c>
      <c r="CP6" s="21">
        <v>94</v>
      </c>
      <c r="CQ6" s="21">
        <v>95</v>
      </c>
      <c r="CR6" s="21">
        <v>96</v>
      </c>
      <c r="CS6" s="21">
        <v>97</v>
      </c>
      <c r="CT6" s="21">
        <v>98</v>
      </c>
      <c r="CU6" s="21">
        <v>99</v>
      </c>
      <c r="CV6" s="21">
        <v>100</v>
      </c>
      <c r="CW6" s="21">
        <v>101</v>
      </c>
      <c r="CX6" s="21">
        <v>102</v>
      </c>
      <c r="CY6" s="21">
        <v>103</v>
      </c>
      <c r="CZ6" s="21">
        <v>104</v>
      </c>
      <c r="DA6" s="21">
        <v>105</v>
      </c>
      <c r="DB6" s="21">
        <v>106</v>
      </c>
      <c r="DC6" s="22">
        <v>107</v>
      </c>
    </row>
    <row r="7" spans="1:107" ht="15" customHeight="1">
      <c r="A7" s="23"/>
      <c r="B7" s="21"/>
      <c r="C7" s="27" t="s">
        <v>66</v>
      </c>
      <c r="D7" s="21"/>
      <c r="E7" s="21"/>
      <c r="F7" s="21"/>
      <c r="G7" s="21"/>
      <c r="H7" s="21"/>
      <c r="I7" s="27"/>
      <c r="J7" s="27"/>
      <c r="K7" s="27"/>
      <c r="L7" s="27"/>
      <c r="M7" s="27"/>
      <c r="N7" s="27"/>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105"/>
      <c r="AP7" s="105"/>
      <c r="AQ7" s="21"/>
      <c r="AR7" s="21"/>
      <c r="AS7" s="21"/>
      <c r="AT7" s="21"/>
      <c r="AU7" s="27"/>
      <c r="AV7" s="27"/>
      <c r="AW7" s="21"/>
      <c r="AX7" s="24"/>
      <c r="AY7" s="536">
        <f>SUM(BD7:CI7)</f>
        <v>0</v>
      </c>
      <c r="AZ7" s="537"/>
      <c r="BA7" s="479"/>
      <c r="BB7" s="480"/>
      <c r="BC7" s="480"/>
      <c r="BD7" s="480"/>
      <c r="BE7" s="480"/>
      <c r="BF7" s="481"/>
      <c r="BG7" s="152"/>
      <c r="BH7" s="538"/>
      <c r="BI7" s="481"/>
      <c r="BJ7" s="482"/>
      <c r="BK7" s="539"/>
      <c r="BL7" s="538"/>
      <c r="BM7" s="481"/>
      <c r="BN7" s="152"/>
      <c r="BO7" s="157"/>
      <c r="BP7" s="482"/>
      <c r="BQ7" s="480"/>
      <c r="BR7" s="539"/>
      <c r="BS7" s="157"/>
      <c r="BT7" s="482"/>
      <c r="BU7" s="480"/>
      <c r="BV7" s="480"/>
      <c r="BW7" s="480"/>
      <c r="BX7" s="480"/>
      <c r="BY7" s="480"/>
      <c r="BZ7" s="480"/>
      <c r="CA7" s="480"/>
      <c r="CB7" s="539"/>
      <c r="CC7" s="479"/>
      <c r="CD7" s="480"/>
      <c r="CE7" s="480"/>
      <c r="CF7" s="481"/>
      <c r="CG7" s="482"/>
      <c r="CH7" s="483"/>
      <c r="CI7" s="484"/>
      <c r="CJ7" s="155"/>
      <c r="CK7" s="106"/>
      <c r="CL7" s="106"/>
      <c r="CM7" s="147"/>
      <c r="CN7" s="145"/>
      <c r="CO7" s="105"/>
      <c r="CP7" s="544"/>
      <c r="CQ7" s="508"/>
      <c r="CR7" s="105"/>
      <c r="CS7" s="105"/>
      <c r="CT7" s="105"/>
      <c r="CU7" s="21"/>
      <c r="CV7" s="105"/>
      <c r="CW7" s="21"/>
      <c r="CX7" s="105"/>
      <c r="CY7" s="105"/>
      <c r="CZ7" s="529">
        <f>январь!CZ7</f>
        <v>0</v>
      </c>
      <c r="DA7" s="529"/>
      <c r="DB7" s="446">
        <f>100%-CZ7</f>
        <v>1</v>
      </c>
      <c r="DC7" s="447"/>
    </row>
    <row r="8" spans="1:107" ht="15" customHeight="1">
      <c r="A8" s="90"/>
      <c r="B8" s="209">
        <f>H8+Z8+AB8+AD8+AF8+AJ8+AL8+AN8+AX8+CO8+AP8+AR8+F8+P8+R8+T8+V8+AH8+X8+AT8+AZ8+AV8+J8+L8+N8</f>
        <v>0</v>
      </c>
      <c r="C8" s="89" t="s">
        <v>82</v>
      </c>
      <c r="D8" s="207">
        <f>E8+G8+O8+Q8+S8+W8+AA8+AC8+AE8+AG8+AI8+AK8+AM8+AO8+AQ8+AS8+AW8+AY8+CN8+Y8+U8+I8+K8+M8+AU8</f>
        <v>0</v>
      </c>
      <c r="E8" s="31">
        <f>январь!E56</f>
        <v>0</v>
      </c>
      <c r="F8" s="31">
        <f>январь!F56</f>
        <v>0</v>
      </c>
      <c r="G8" s="31">
        <f>январь!G56</f>
        <v>0</v>
      </c>
      <c r="H8" s="31">
        <f>январь!H56</f>
        <v>0</v>
      </c>
      <c r="I8" s="31">
        <f>январь!I56</f>
        <v>0</v>
      </c>
      <c r="J8" s="31">
        <f>январь!J56</f>
        <v>0</v>
      </c>
      <c r="K8" s="31">
        <f>январь!K56</f>
        <v>0</v>
      </c>
      <c r="L8" s="31">
        <f>январь!L56</f>
        <v>0</v>
      </c>
      <c r="M8" s="31">
        <f>январь!M56</f>
        <v>0</v>
      </c>
      <c r="N8" s="31">
        <f>январь!N56</f>
        <v>0</v>
      </c>
      <c r="O8" s="31">
        <f>январь!O56</f>
        <v>0</v>
      </c>
      <c r="P8" s="31">
        <f>январь!P56</f>
        <v>0</v>
      </c>
      <c r="Q8" s="31">
        <f>январь!Q56</f>
        <v>0</v>
      </c>
      <c r="R8" s="31">
        <f>январь!R56</f>
        <v>0</v>
      </c>
      <c r="S8" s="31">
        <f>январь!S56</f>
        <v>0</v>
      </c>
      <c r="T8" s="31">
        <f>январь!T56</f>
        <v>0</v>
      </c>
      <c r="U8" s="31">
        <f>январь!U56</f>
        <v>0</v>
      </c>
      <c r="V8" s="31">
        <f>январь!V56</f>
        <v>0</v>
      </c>
      <c r="W8" s="31">
        <f>январь!W56</f>
        <v>0</v>
      </c>
      <c r="X8" s="31">
        <f>январь!X56</f>
        <v>0</v>
      </c>
      <c r="Y8" s="31">
        <f>январь!Y56</f>
        <v>0</v>
      </c>
      <c r="Z8" s="31">
        <f>январь!Z56</f>
        <v>0</v>
      </c>
      <c r="AA8" s="31">
        <f>январь!AA56</f>
        <v>0</v>
      </c>
      <c r="AB8" s="31">
        <f>январь!AB56</f>
        <v>0</v>
      </c>
      <c r="AC8" s="31">
        <f>январь!AC56</f>
        <v>0</v>
      </c>
      <c r="AD8" s="31">
        <f>январь!AD56</f>
        <v>0</v>
      </c>
      <c r="AE8" s="31">
        <f>январь!AE56</f>
        <v>0</v>
      </c>
      <c r="AF8" s="31">
        <f>январь!AF56</f>
        <v>0</v>
      </c>
      <c r="AG8" s="31">
        <f>январь!AG56</f>
        <v>0</v>
      </c>
      <c r="AH8" s="31">
        <f>январь!AH56</f>
        <v>0</v>
      </c>
      <c r="AI8" s="31">
        <f>январь!AI56</f>
        <v>0</v>
      </c>
      <c r="AJ8" s="31">
        <f>январь!AJ56</f>
        <v>0</v>
      </c>
      <c r="AK8" s="31">
        <f>январь!AK56</f>
        <v>0</v>
      </c>
      <c r="AL8" s="31">
        <f>январь!AL56</f>
        <v>0</v>
      </c>
      <c r="AM8" s="31">
        <f>январь!AM56</f>
        <v>0</v>
      </c>
      <c r="AN8" s="31">
        <f>январь!AN56</f>
        <v>0</v>
      </c>
      <c r="AO8" s="31">
        <f>январь!AO56</f>
        <v>0</v>
      </c>
      <c r="AP8" s="31">
        <f>январь!AP56</f>
        <v>0</v>
      </c>
      <c r="AQ8" s="31">
        <f>январь!AQ56</f>
        <v>0</v>
      </c>
      <c r="AR8" s="31">
        <f>январь!AR56</f>
        <v>0</v>
      </c>
      <c r="AS8" s="31">
        <f>январь!AS56</f>
        <v>0</v>
      </c>
      <c r="AT8" s="31">
        <f>январь!AT56</f>
        <v>0</v>
      </c>
      <c r="AU8" s="31">
        <f>январь!AU56</f>
        <v>0</v>
      </c>
      <c r="AV8" s="31">
        <f>январь!AV56</f>
        <v>0</v>
      </c>
      <c r="AW8" s="31">
        <f>январь!AW56</f>
        <v>0</v>
      </c>
      <c r="AX8" s="143">
        <f>январь!AX56</f>
        <v>0</v>
      </c>
      <c r="AY8" s="148"/>
      <c r="AZ8" s="138"/>
      <c r="BA8" s="146">
        <f>январь!BA56</f>
        <v>0</v>
      </c>
      <c r="BB8" s="31">
        <f>январь!BB56</f>
        <v>0</v>
      </c>
      <c r="BC8" s="31">
        <f>январь!BC56</f>
        <v>0</v>
      </c>
      <c r="BD8" s="31">
        <f>январь!BD56</f>
        <v>0</v>
      </c>
      <c r="BE8" s="31">
        <f>январь!BE56</f>
        <v>0</v>
      </c>
      <c r="BF8" s="143">
        <f>январь!BF56</f>
        <v>0</v>
      </c>
      <c r="BG8" s="153">
        <f>январь!BG56</f>
        <v>0</v>
      </c>
      <c r="BH8" s="146">
        <f>январь!BH56</f>
        <v>0</v>
      </c>
      <c r="BI8" s="143">
        <f>январь!BI56</f>
        <v>0</v>
      </c>
      <c r="BJ8" s="148">
        <f>январь!BJ56</f>
        <v>0</v>
      </c>
      <c r="BK8" s="138">
        <f>январь!BK56</f>
        <v>0</v>
      </c>
      <c r="BL8" s="146">
        <f>январь!BL56</f>
        <v>0</v>
      </c>
      <c r="BM8" s="143">
        <f>январь!BM56</f>
        <v>0</v>
      </c>
      <c r="BN8" s="153">
        <f>январь!BN56</f>
        <v>0</v>
      </c>
      <c r="BO8" s="158">
        <f>январь!BO56</f>
        <v>0</v>
      </c>
      <c r="BP8" s="148">
        <f>январь!BP56</f>
        <v>0</v>
      </c>
      <c r="BQ8" s="31">
        <f>январь!BQ56</f>
        <v>0</v>
      </c>
      <c r="BR8" s="138">
        <f>январь!BR56</f>
        <v>0</v>
      </c>
      <c r="BS8" s="158">
        <f>январь!BS56</f>
        <v>0</v>
      </c>
      <c r="BT8" s="148">
        <f>январь!BT56</f>
        <v>0</v>
      </c>
      <c r="BU8" s="31">
        <f>январь!BU56</f>
        <v>0</v>
      </c>
      <c r="BV8" s="31">
        <f>январь!BV56</f>
        <v>0</v>
      </c>
      <c r="BW8" s="31">
        <f>январь!BW56</f>
        <v>0</v>
      </c>
      <c r="BX8" s="31">
        <f>январь!BX56</f>
        <v>0</v>
      </c>
      <c r="BY8" s="31">
        <f>январь!BY56</f>
        <v>0</v>
      </c>
      <c r="BZ8" s="31">
        <f>январь!BZ56</f>
        <v>0</v>
      </c>
      <c r="CA8" s="31">
        <f>январь!CA56</f>
        <v>0</v>
      </c>
      <c r="CB8" s="138">
        <f>январь!CB56</f>
        <v>0</v>
      </c>
      <c r="CC8" s="146">
        <f>январь!CC56</f>
        <v>0</v>
      </c>
      <c r="CD8" s="31">
        <f>январь!CD56</f>
        <v>0</v>
      </c>
      <c r="CE8" s="31">
        <f>январь!CE56</f>
        <v>0</v>
      </c>
      <c r="CF8" s="143">
        <f>январь!CF56</f>
        <v>0</v>
      </c>
      <c r="CG8" s="148">
        <f>январь!CG56</f>
        <v>0</v>
      </c>
      <c r="CH8" s="31">
        <f>январь!CH56</f>
        <v>0</v>
      </c>
      <c r="CI8" s="138">
        <f>январь!CI56</f>
        <v>0</v>
      </c>
      <c r="CJ8" s="146">
        <f>январь!CJ56</f>
        <v>0</v>
      </c>
      <c r="CK8" s="31">
        <f>январь!CK56</f>
        <v>0</v>
      </c>
      <c r="CL8" s="31">
        <f>январь!CL56</f>
        <v>0</v>
      </c>
      <c r="CM8" s="138">
        <f>январь!CM56</f>
        <v>0</v>
      </c>
      <c r="CN8" s="146">
        <f>январь!CN56</f>
        <v>0</v>
      </c>
      <c r="CO8" s="31">
        <f>январь!CO56</f>
        <v>0</v>
      </c>
      <c r="CP8" s="31">
        <f>январь!CP56</f>
        <v>0</v>
      </c>
      <c r="CQ8" s="31">
        <f>январь!CQ56</f>
        <v>0</v>
      </c>
      <c r="CR8" s="31">
        <f>январь!CR56</f>
        <v>0</v>
      </c>
      <c r="CS8" s="31">
        <f>январь!CS56</f>
        <v>0</v>
      </c>
      <c r="CT8" s="31">
        <f>январь!CT56</f>
        <v>0</v>
      </c>
      <c r="CU8" s="31">
        <f>январь!CU56</f>
        <v>0</v>
      </c>
      <c r="CV8" s="31">
        <f>январь!CV56</f>
        <v>0</v>
      </c>
      <c r="CW8" s="31">
        <f>январь!CW56</f>
        <v>0</v>
      </c>
      <c r="CX8" s="31">
        <f>январь!CX56</f>
        <v>0</v>
      </c>
      <c r="CY8" s="31">
        <f>январь!CY56</f>
        <v>0</v>
      </c>
      <c r="CZ8" s="31">
        <f>январь!CZ56</f>
        <v>0</v>
      </c>
      <c r="DA8" s="31">
        <f>январь!DA56</f>
        <v>0</v>
      </c>
      <c r="DB8" s="31">
        <f>январь!DB56</f>
        <v>0</v>
      </c>
      <c r="DC8" s="138">
        <f>январь!DC56</f>
        <v>0</v>
      </c>
    </row>
    <row r="9" spans="1:107" ht="15" customHeight="1">
      <c r="A9" s="139">
        <v>1</v>
      </c>
      <c r="B9" s="1"/>
      <c r="C9" s="2"/>
      <c r="D9" s="207">
        <f t="shared" ref="D9:D53" si="0">E9+G9+O9+Q9+S9+W9+AA9+AC9+AE9+AG9+AI9+AK9+AM9+AO9+AQ9+AS9+AW9+AY9+CN9+Y9+U9+I9+K9+M9+AU9</f>
        <v>0</v>
      </c>
      <c r="E9" s="46"/>
      <c r="F9" s="46"/>
      <c r="G9" s="46"/>
      <c r="H9" s="47"/>
      <c r="I9" s="47"/>
      <c r="J9" s="47"/>
      <c r="K9" s="47"/>
      <c r="L9" s="47"/>
      <c r="M9" s="47"/>
      <c r="N9" s="47"/>
      <c r="O9" s="47"/>
      <c r="P9" s="48"/>
      <c r="Q9" s="48"/>
      <c r="R9" s="48"/>
      <c r="S9" s="49"/>
      <c r="T9" s="49"/>
      <c r="U9" s="49"/>
      <c r="V9" s="49"/>
      <c r="W9" s="49"/>
      <c r="X9" s="49"/>
      <c r="Y9" s="49"/>
      <c r="Z9" s="49"/>
      <c r="AA9" s="48"/>
      <c r="AB9" s="48"/>
      <c r="AC9" s="48"/>
      <c r="AD9" s="48"/>
      <c r="AE9" s="48"/>
      <c r="AF9" s="48"/>
      <c r="AG9" s="48"/>
      <c r="AH9" s="48"/>
      <c r="AI9" s="48"/>
      <c r="AJ9" s="48"/>
      <c r="AK9" s="48"/>
      <c r="AL9" s="48"/>
      <c r="AM9" s="48"/>
      <c r="AN9" s="48"/>
      <c r="AO9" s="48"/>
      <c r="AP9" s="48"/>
      <c r="AQ9" s="48"/>
      <c r="AR9" s="48"/>
      <c r="AS9" s="48"/>
      <c r="AT9" s="48"/>
      <c r="AU9" s="48"/>
      <c r="AV9" s="48"/>
      <c r="AW9" s="48"/>
      <c r="AX9" s="96"/>
      <c r="AY9" s="101">
        <f t="shared" ref="AY9:AY53" si="1">SUM(BA9:CM9)</f>
        <v>0</v>
      </c>
      <c r="AZ9" s="103"/>
      <c r="BA9" s="100"/>
      <c r="BB9" s="48"/>
      <c r="BC9" s="48"/>
      <c r="BD9" s="49"/>
      <c r="BE9" s="49"/>
      <c r="BF9" s="120"/>
      <c r="BG9" s="125"/>
      <c r="BH9" s="109"/>
      <c r="BI9" s="120"/>
      <c r="BJ9" s="115"/>
      <c r="BK9" s="116"/>
      <c r="BL9" s="109"/>
      <c r="BM9" s="120"/>
      <c r="BN9" s="125"/>
      <c r="BO9" s="131"/>
      <c r="BP9" s="115"/>
      <c r="BQ9" s="49"/>
      <c r="BR9" s="116"/>
      <c r="BS9" s="131"/>
      <c r="BT9" s="115"/>
      <c r="BU9" s="49"/>
      <c r="BV9" s="49"/>
      <c r="BW9" s="49"/>
      <c r="BX9" s="49"/>
      <c r="BY9" s="49"/>
      <c r="BZ9" s="49"/>
      <c r="CA9" s="49"/>
      <c r="CB9" s="116"/>
      <c r="CC9" s="109"/>
      <c r="CD9" s="49"/>
      <c r="CE9" s="49"/>
      <c r="CF9" s="120"/>
      <c r="CG9" s="149"/>
      <c r="CH9" s="48"/>
      <c r="CI9" s="103"/>
      <c r="CJ9" s="100"/>
      <c r="CK9" s="48"/>
      <c r="CL9" s="48"/>
      <c r="CM9" s="103"/>
      <c r="CN9" s="100"/>
      <c r="CO9" s="4">
        <f>CQ9+CS9+CU9+CW9+CY9</f>
        <v>0</v>
      </c>
      <c r="CP9" s="50"/>
      <c r="CQ9" s="50"/>
      <c r="CR9" s="47"/>
      <c r="CS9" s="47"/>
      <c r="CT9" s="47"/>
      <c r="CU9" s="47"/>
      <c r="CV9" s="47"/>
      <c r="CW9" s="47"/>
      <c r="CX9" s="47"/>
      <c r="CY9" s="49"/>
      <c r="CZ9" s="49"/>
      <c r="DA9" s="13">
        <f t="shared" ref="DA9:DA53" si="2">CQ9*$CZ$7</f>
        <v>0</v>
      </c>
      <c r="DB9" s="52"/>
      <c r="DC9" s="140">
        <f t="shared" ref="DC9:DC53" si="3">CQ9*$DB$7</f>
        <v>0</v>
      </c>
    </row>
    <row r="10" spans="1:107" ht="15" customHeight="1">
      <c r="A10" s="139">
        <v>2</v>
      </c>
      <c r="B10" s="1"/>
      <c r="C10" s="2"/>
      <c r="D10" s="207">
        <f t="shared" si="0"/>
        <v>0</v>
      </c>
      <c r="E10" s="46"/>
      <c r="F10" s="46"/>
      <c r="G10" s="46"/>
      <c r="H10" s="47"/>
      <c r="I10" s="47"/>
      <c r="J10" s="47"/>
      <c r="K10" s="47"/>
      <c r="L10" s="47"/>
      <c r="M10" s="47"/>
      <c r="N10" s="47"/>
      <c r="O10" s="47"/>
      <c r="P10" s="48"/>
      <c r="Q10" s="48"/>
      <c r="R10" s="48"/>
      <c r="S10" s="49"/>
      <c r="T10" s="49"/>
      <c r="U10" s="49"/>
      <c r="V10" s="49"/>
      <c r="W10" s="49"/>
      <c r="X10" s="49"/>
      <c r="Y10" s="49"/>
      <c r="Z10" s="49"/>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96"/>
      <c r="AY10" s="101">
        <f t="shared" si="1"/>
        <v>0</v>
      </c>
      <c r="AZ10" s="103"/>
      <c r="BA10" s="100"/>
      <c r="BB10" s="48"/>
      <c r="BC10" s="48"/>
      <c r="BD10" s="49"/>
      <c r="BE10" s="49"/>
      <c r="BF10" s="120"/>
      <c r="BG10" s="125"/>
      <c r="BH10" s="109"/>
      <c r="BI10" s="120"/>
      <c r="BJ10" s="115"/>
      <c r="BK10" s="116"/>
      <c r="BL10" s="109"/>
      <c r="BM10" s="120"/>
      <c r="BN10" s="125"/>
      <c r="BO10" s="131"/>
      <c r="BP10" s="115"/>
      <c r="BQ10" s="49"/>
      <c r="BR10" s="116"/>
      <c r="BS10" s="131"/>
      <c r="BT10" s="115"/>
      <c r="BU10" s="49"/>
      <c r="BV10" s="49"/>
      <c r="BW10" s="49"/>
      <c r="BX10" s="49"/>
      <c r="BY10" s="49"/>
      <c r="BZ10" s="49"/>
      <c r="CA10" s="49"/>
      <c r="CB10" s="116"/>
      <c r="CC10" s="109"/>
      <c r="CD10" s="49"/>
      <c r="CE10" s="49"/>
      <c r="CF10" s="120"/>
      <c r="CG10" s="149"/>
      <c r="CH10" s="48"/>
      <c r="CI10" s="103"/>
      <c r="CJ10" s="100"/>
      <c r="CK10" s="48"/>
      <c r="CL10" s="48"/>
      <c r="CM10" s="103"/>
      <c r="CN10" s="100"/>
      <c r="CO10" s="4">
        <f t="shared" ref="CO10:CO53" si="4">CQ10+CS10+CU10+CW10+CY10</f>
        <v>0</v>
      </c>
      <c r="CP10" s="50"/>
      <c r="CQ10" s="50"/>
      <c r="CR10" s="47"/>
      <c r="CS10" s="47"/>
      <c r="CT10" s="47"/>
      <c r="CU10" s="47"/>
      <c r="CV10" s="47"/>
      <c r="CW10" s="47"/>
      <c r="CX10" s="47"/>
      <c r="CY10" s="49"/>
      <c r="CZ10" s="49"/>
      <c r="DA10" s="13">
        <f t="shared" si="2"/>
        <v>0</v>
      </c>
      <c r="DB10" s="52"/>
      <c r="DC10" s="140">
        <f t="shared" si="3"/>
        <v>0</v>
      </c>
    </row>
    <row r="11" spans="1:107" ht="15" customHeight="1">
      <c r="A11" s="139">
        <v>3</v>
      </c>
      <c r="B11" s="1"/>
      <c r="C11" s="2"/>
      <c r="D11" s="207">
        <f t="shared" si="0"/>
        <v>0</v>
      </c>
      <c r="E11" s="46"/>
      <c r="F11" s="46"/>
      <c r="G11" s="46"/>
      <c r="H11" s="47"/>
      <c r="I11" s="47"/>
      <c r="J11" s="47"/>
      <c r="K11" s="47"/>
      <c r="L11" s="47"/>
      <c r="M11" s="47"/>
      <c r="N11" s="47"/>
      <c r="O11" s="47"/>
      <c r="P11" s="48"/>
      <c r="Q11" s="48"/>
      <c r="R11" s="48"/>
      <c r="S11" s="49"/>
      <c r="T11" s="49"/>
      <c r="U11" s="49"/>
      <c r="V11" s="49"/>
      <c r="W11" s="49"/>
      <c r="X11" s="49"/>
      <c r="Y11" s="49"/>
      <c r="Z11" s="49"/>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96"/>
      <c r="AY11" s="101">
        <f t="shared" si="1"/>
        <v>0</v>
      </c>
      <c r="AZ11" s="103"/>
      <c r="BA11" s="100"/>
      <c r="BB11" s="48"/>
      <c r="BC11" s="48"/>
      <c r="BD11" s="49"/>
      <c r="BE11" s="49"/>
      <c r="BF11" s="120"/>
      <c r="BG11" s="125"/>
      <c r="BH11" s="109"/>
      <c r="BI11" s="120"/>
      <c r="BJ11" s="115"/>
      <c r="BK11" s="116"/>
      <c r="BL11" s="109"/>
      <c r="BM11" s="120"/>
      <c r="BN11" s="125"/>
      <c r="BO11" s="131"/>
      <c r="BP11" s="115"/>
      <c r="BQ11" s="49"/>
      <c r="BR11" s="116"/>
      <c r="BS11" s="131"/>
      <c r="BT11" s="115"/>
      <c r="BU11" s="49"/>
      <c r="BV11" s="49"/>
      <c r="BW11" s="49"/>
      <c r="BX11" s="49"/>
      <c r="BY11" s="49"/>
      <c r="BZ11" s="49"/>
      <c r="CA11" s="49"/>
      <c r="CB11" s="116"/>
      <c r="CC11" s="109"/>
      <c r="CD11" s="49"/>
      <c r="CE11" s="49"/>
      <c r="CF11" s="120"/>
      <c r="CG11" s="149"/>
      <c r="CH11" s="48"/>
      <c r="CI11" s="103"/>
      <c r="CJ11" s="100"/>
      <c r="CK11" s="48"/>
      <c r="CL11" s="48"/>
      <c r="CM11" s="103"/>
      <c r="CN11" s="100"/>
      <c r="CO11" s="4">
        <f t="shared" si="4"/>
        <v>0</v>
      </c>
      <c r="CP11" s="50"/>
      <c r="CQ11" s="50"/>
      <c r="CR11" s="47"/>
      <c r="CS11" s="47"/>
      <c r="CT11" s="47"/>
      <c r="CU11" s="47"/>
      <c r="CV11" s="47"/>
      <c r="CW11" s="47"/>
      <c r="CX11" s="47"/>
      <c r="CY11" s="49"/>
      <c r="CZ11" s="49"/>
      <c r="DA11" s="13">
        <f t="shared" si="2"/>
        <v>0</v>
      </c>
      <c r="DB11" s="52"/>
      <c r="DC11" s="140">
        <f t="shared" si="3"/>
        <v>0</v>
      </c>
    </row>
    <row r="12" spans="1:107" ht="15" customHeight="1">
      <c r="A12" s="139">
        <v>4</v>
      </c>
      <c r="B12" s="1"/>
      <c r="C12" s="2"/>
      <c r="D12" s="207">
        <f t="shared" si="0"/>
        <v>0</v>
      </c>
      <c r="E12" s="46"/>
      <c r="F12" s="46"/>
      <c r="G12" s="46"/>
      <c r="H12" s="47"/>
      <c r="I12" s="47"/>
      <c r="J12" s="47"/>
      <c r="K12" s="47"/>
      <c r="L12" s="47"/>
      <c r="M12" s="47"/>
      <c r="N12" s="47"/>
      <c r="O12" s="47"/>
      <c r="P12" s="48"/>
      <c r="Q12" s="48"/>
      <c r="R12" s="48"/>
      <c r="S12" s="49"/>
      <c r="T12" s="49"/>
      <c r="U12" s="49"/>
      <c r="V12" s="49"/>
      <c r="W12" s="49"/>
      <c r="X12" s="49"/>
      <c r="Y12" s="49"/>
      <c r="Z12" s="49"/>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96"/>
      <c r="AY12" s="101">
        <f t="shared" si="1"/>
        <v>0</v>
      </c>
      <c r="AZ12" s="103"/>
      <c r="BA12" s="100"/>
      <c r="BB12" s="48"/>
      <c r="BC12" s="48"/>
      <c r="BD12" s="49"/>
      <c r="BE12" s="49"/>
      <c r="BF12" s="120"/>
      <c r="BG12" s="125"/>
      <c r="BH12" s="109"/>
      <c r="BI12" s="120"/>
      <c r="BJ12" s="115"/>
      <c r="BK12" s="116"/>
      <c r="BL12" s="109"/>
      <c r="BM12" s="120"/>
      <c r="BN12" s="125"/>
      <c r="BO12" s="131"/>
      <c r="BP12" s="115"/>
      <c r="BQ12" s="49"/>
      <c r="BR12" s="116"/>
      <c r="BS12" s="131"/>
      <c r="BT12" s="115"/>
      <c r="BU12" s="49"/>
      <c r="BV12" s="49"/>
      <c r="BW12" s="49"/>
      <c r="BX12" s="49"/>
      <c r="BY12" s="49"/>
      <c r="BZ12" s="49"/>
      <c r="CA12" s="49"/>
      <c r="CB12" s="116"/>
      <c r="CC12" s="109"/>
      <c r="CD12" s="49"/>
      <c r="CE12" s="49"/>
      <c r="CF12" s="120"/>
      <c r="CG12" s="149"/>
      <c r="CH12" s="48"/>
      <c r="CI12" s="103"/>
      <c r="CJ12" s="100"/>
      <c r="CK12" s="48"/>
      <c r="CL12" s="48"/>
      <c r="CM12" s="103"/>
      <c r="CN12" s="100"/>
      <c r="CO12" s="4">
        <f t="shared" si="4"/>
        <v>0</v>
      </c>
      <c r="CP12" s="50"/>
      <c r="CQ12" s="50"/>
      <c r="CR12" s="47"/>
      <c r="CS12" s="47"/>
      <c r="CT12" s="47"/>
      <c r="CU12" s="47"/>
      <c r="CV12" s="47"/>
      <c r="CW12" s="47"/>
      <c r="CX12" s="47"/>
      <c r="CY12" s="49"/>
      <c r="CZ12" s="49"/>
      <c r="DA12" s="13">
        <f t="shared" si="2"/>
        <v>0</v>
      </c>
      <c r="DB12" s="52"/>
      <c r="DC12" s="140">
        <f t="shared" si="3"/>
        <v>0</v>
      </c>
    </row>
    <row r="13" spans="1:107" ht="15" customHeight="1">
      <c r="A13" s="139">
        <v>5</v>
      </c>
      <c r="B13" s="1"/>
      <c r="C13" s="2"/>
      <c r="D13" s="207">
        <f t="shared" si="0"/>
        <v>0</v>
      </c>
      <c r="E13" s="46"/>
      <c r="F13" s="46"/>
      <c r="G13" s="46"/>
      <c r="H13" s="47"/>
      <c r="I13" s="47"/>
      <c r="J13" s="47"/>
      <c r="K13" s="47"/>
      <c r="L13" s="47"/>
      <c r="M13" s="47"/>
      <c r="N13" s="47"/>
      <c r="O13" s="47"/>
      <c r="P13" s="48"/>
      <c r="Q13" s="48"/>
      <c r="R13" s="48"/>
      <c r="S13" s="49"/>
      <c r="T13" s="49"/>
      <c r="U13" s="49"/>
      <c r="V13" s="49"/>
      <c r="W13" s="49"/>
      <c r="X13" s="49"/>
      <c r="Y13" s="49"/>
      <c r="Z13" s="49"/>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96"/>
      <c r="AY13" s="101">
        <f t="shared" si="1"/>
        <v>0</v>
      </c>
      <c r="AZ13" s="103"/>
      <c r="BA13" s="100"/>
      <c r="BB13" s="48"/>
      <c r="BC13" s="48"/>
      <c r="BD13" s="49"/>
      <c r="BE13" s="49"/>
      <c r="BF13" s="120"/>
      <c r="BG13" s="125"/>
      <c r="BH13" s="109"/>
      <c r="BI13" s="120"/>
      <c r="BJ13" s="115"/>
      <c r="BK13" s="116"/>
      <c r="BL13" s="109"/>
      <c r="BM13" s="120"/>
      <c r="BN13" s="125"/>
      <c r="BO13" s="131"/>
      <c r="BP13" s="115"/>
      <c r="BQ13" s="49"/>
      <c r="BR13" s="116"/>
      <c r="BS13" s="131"/>
      <c r="BT13" s="115"/>
      <c r="BU13" s="49"/>
      <c r="BV13" s="49"/>
      <c r="BW13" s="49"/>
      <c r="BX13" s="49"/>
      <c r="BY13" s="49"/>
      <c r="BZ13" s="49"/>
      <c r="CA13" s="49"/>
      <c r="CB13" s="116"/>
      <c r="CC13" s="109"/>
      <c r="CD13" s="49"/>
      <c r="CE13" s="49"/>
      <c r="CF13" s="120"/>
      <c r="CG13" s="149"/>
      <c r="CH13" s="48"/>
      <c r="CI13" s="103"/>
      <c r="CJ13" s="100"/>
      <c r="CK13" s="48"/>
      <c r="CL13" s="48"/>
      <c r="CM13" s="103"/>
      <c r="CN13" s="100"/>
      <c r="CO13" s="4">
        <f t="shared" si="4"/>
        <v>0</v>
      </c>
      <c r="CP13" s="50"/>
      <c r="CQ13" s="50"/>
      <c r="CR13" s="47"/>
      <c r="CS13" s="47"/>
      <c r="CT13" s="47"/>
      <c r="CU13" s="47"/>
      <c r="CV13" s="47"/>
      <c r="CW13" s="47"/>
      <c r="CX13" s="47"/>
      <c r="CY13" s="49"/>
      <c r="CZ13" s="49"/>
      <c r="DA13" s="13">
        <f t="shared" si="2"/>
        <v>0</v>
      </c>
      <c r="DB13" s="52"/>
      <c r="DC13" s="140">
        <f t="shared" si="3"/>
        <v>0</v>
      </c>
    </row>
    <row r="14" spans="1:107" ht="15" customHeight="1">
      <c r="A14" s="139">
        <v>6</v>
      </c>
      <c r="B14" s="1"/>
      <c r="C14" s="2"/>
      <c r="D14" s="207">
        <f t="shared" si="0"/>
        <v>0</v>
      </c>
      <c r="E14" s="46"/>
      <c r="F14" s="46"/>
      <c r="G14" s="46"/>
      <c r="H14" s="47"/>
      <c r="I14" s="47"/>
      <c r="J14" s="47"/>
      <c r="K14" s="47"/>
      <c r="L14" s="47"/>
      <c r="M14" s="47"/>
      <c r="N14" s="47"/>
      <c r="O14" s="47"/>
      <c r="P14" s="48"/>
      <c r="Q14" s="48"/>
      <c r="R14" s="48"/>
      <c r="S14" s="49"/>
      <c r="T14" s="49"/>
      <c r="U14" s="49"/>
      <c r="V14" s="49"/>
      <c r="W14" s="49"/>
      <c r="X14" s="49"/>
      <c r="Y14" s="49"/>
      <c r="Z14" s="49"/>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96"/>
      <c r="AY14" s="101">
        <f t="shared" si="1"/>
        <v>0</v>
      </c>
      <c r="AZ14" s="103"/>
      <c r="BA14" s="100"/>
      <c r="BB14" s="48"/>
      <c r="BC14" s="48"/>
      <c r="BD14" s="49"/>
      <c r="BE14" s="49"/>
      <c r="BF14" s="120"/>
      <c r="BG14" s="125"/>
      <c r="BH14" s="109"/>
      <c r="BI14" s="120"/>
      <c r="BJ14" s="115"/>
      <c r="BK14" s="116"/>
      <c r="BL14" s="109"/>
      <c r="BM14" s="120"/>
      <c r="BN14" s="125"/>
      <c r="BO14" s="131"/>
      <c r="BP14" s="115"/>
      <c r="BQ14" s="49"/>
      <c r="BR14" s="116"/>
      <c r="BS14" s="131"/>
      <c r="BT14" s="115"/>
      <c r="BU14" s="49"/>
      <c r="BV14" s="49"/>
      <c r="BW14" s="49"/>
      <c r="BX14" s="49"/>
      <c r="BY14" s="49"/>
      <c r="BZ14" s="49"/>
      <c r="CA14" s="49"/>
      <c r="CB14" s="116"/>
      <c r="CC14" s="109"/>
      <c r="CD14" s="49"/>
      <c r="CE14" s="49"/>
      <c r="CF14" s="120"/>
      <c r="CG14" s="149"/>
      <c r="CH14" s="48"/>
      <c r="CI14" s="103"/>
      <c r="CJ14" s="100"/>
      <c r="CK14" s="48"/>
      <c r="CL14" s="48"/>
      <c r="CM14" s="103"/>
      <c r="CN14" s="100"/>
      <c r="CO14" s="4">
        <f t="shared" si="4"/>
        <v>0</v>
      </c>
      <c r="CP14" s="50"/>
      <c r="CQ14" s="50"/>
      <c r="CR14" s="47"/>
      <c r="CS14" s="47"/>
      <c r="CT14" s="47"/>
      <c r="CU14" s="47"/>
      <c r="CV14" s="47"/>
      <c r="CW14" s="47"/>
      <c r="CX14" s="47"/>
      <c r="CY14" s="49"/>
      <c r="CZ14" s="49"/>
      <c r="DA14" s="13">
        <f t="shared" si="2"/>
        <v>0</v>
      </c>
      <c r="DB14" s="52"/>
      <c r="DC14" s="140">
        <f t="shared" si="3"/>
        <v>0</v>
      </c>
    </row>
    <row r="15" spans="1:107" ht="15" customHeight="1">
      <c r="A15" s="139">
        <v>7</v>
      </c>
      <c r="B15" s="1"/>
      <c r="C15" s="2"/>
      <c r="D15" s="207">
        <f t="shared" si="0"/>
        <v>0</v>
      </c>
      <c r="E15" s="46"/>
      <c r="F15" s="46"/>
      <c r="G15" s="46"/>
      <c r="H15" s="47"/>
      <c r="I15" s="47"/>
      <c r="J15" s="47"/>
      <c r="K15" s="47"/>
      <c r="L15" s="47"/>
      <c r="M15" s="47"/>
      <c r="N15" s="47"/>
      <c r="O15" s="47"/>
      <c r="P15" s="48"/>
      <c r="Q15" s="48"/>
      <c r="R15" s="48"/>
      <c r="S15" s="49"/>
      <c r="T15" s="49"/>
      <c r="U15" s="49"/>
      <c r="V15" s="49"/>
      <c r="W15" s="49"/>
      <c r="X15" s="49"/>
      <c r="Y15" s="49"/>
      <c r="Z15" s="49"/>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96"/>
      <c r="AY15" s="101">
        <f t="shared" si="1"/>
        <v>0</v>
      </c>
      <c r="AZ15" s="103"/>
      <c r="BA15" s="100"/>
      <c r="BB15" s="48"/>
      <c r="BC15" s="48"/>
      <c r="BD15" s="49"/>
      <c r="BE15" s="49"/>
      <c r="BF15" s="120"/>
      <c r="BG15" s="125"/>
      <c r="BH15" s="109"/>
      <c r="BI15" s="120"/>
      <c r="BJ15" s="115"/>
      <c r="BK15" s="116"/>
      <c r="BL15" s="109"/>
      <c r="BM15" s="120"/>
      <c r="BN15" s="125"/>
      <c r="BO15" s="131"/>
      <c r="BP15" s="115"/>
      <c r="BQ15" s="49"/>
      <c r="BR15" s="116"/>
      <c r="BS15" s="131"/>
      <c r="BT15" s="115"/>
      <c r="BU15" s="49"/>
      <c r="BV15" s="49"/>
      <c r="BW15" s="49"/>
      <c r="BX15" s="49"/>
      <c r="BY15" s="49"/>
      <c r="BZ15" s="49"/>
      <c r="CA15" s="49"/>
      <c r="CB15" s="116"/>
      <c r="CC15" s="109"/>
      <c r="CD15" s="49"/>
      <c r="CE15" s="49"/>
      <c r="CF15" s="120"/>
      <c r="CG15" s="149"/>
      <c r="CH15" s="48"/>
      <c r="CI15" s="103"/>
      <c r="CJ15" s="100"/>
      <c r="CK15" s="48"/>
      <c r="CL15" s="48"/>
      <c r="CM15" s="103"/>
      <c r="CN15" s="100"/>
      <c r="CO15" s="4">
        <f t="shared" si="4"/>
        <v>0</v>
      </c>
      <c r="CP15" s="50"/>
      <c r="CQ15" s="50"/>
      <c r="CR15" s="47"/>
      <c r="CS15" s="47"/>
      <c r="CT15" s="47"/>
      <c r="CU15" s="47"/>
      <c r="CV15" s="47"/>
      <c r="CW15" s="47"/>
      <c r="CX15" s="47"/>
      <c r="CY15" s="49"/>
      <c r="CZ15" s="49"/>
      <c r="DA15" s="13">
        <f t="shared" si="2"/>
        <v>0</v>
      </c>
      <c r="DB15" s="52"/>
      <c r="DC15" s="140">
        <f t="shared" si="3"/>
        <v>0</v>
      </c>
    </row>
    <row r="16" spans="1:107" ht="15" customHeight="1">
      <c r="A16" s="139">
        <v>8</v>
      </c>
      <c r="B16" s="1"/>
      <c r="C16" s="2"/>
      <c r="D16" s="207">
        <f t="shared" si="0"/>
        <v>0</v>
      </c>
      <c r="E16" s="46"/>
      <c r="F16" s="46"/>
      <c r="G16" s="46"/>
      <c r="H16" s="47"/>
      <c r="I16" s="47"/>
      <c r="J16" s="47"/>
      <c r="K16" s="47"/>
      <c r="L16" s="47"/>
      <c r="M16" s="47"/>
      <c r="N16" s="47"/>
      <c r="O16" s="47"/>
      <c r="P16" s="48"/>
      <c r="Q16" s="48"/>
      <c r="R16" s="48"/>
      <c r="S16" s="49"/>
      <c r="T16" s="49"/>
      <c r="U16" s="49"/>
      <c r="V16" s="49"/>
      <c r="W16" s="49"/>
      <c r="X16" s="49"/>
      <c r="Y16" s="49"/>
      <c r="Z16" s="49"/>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96"/>
      <c r="AY16" s="101">
        <f t="shared" si="1"/>
        <v>0</v>
      </c>
      <c r="AZ16" s="103"/>
      <c r="BA16" s="100"/>
      <c r="BB16" s="48"/>
      <c r="BC16" s="48"/>
      <c r="BD16" s="49"/>
      <c r="BE16" s="49"/>
      <c r="BF16" s="120"/>
      <c r="BG16" s="125"/>
      <c r="BH16" s="109"/>
      <c r="BI16" s="120"/>
      <c r="BJ16" s="115"/>
      <c r="BK16" s="116"/>
      <c r="BL16" s="109"/>
      <c r="BM16" s="120"/>
      <c r="BN16" s="125"/>
      <c r="BO16" s="131"/>
      <c r="BP16" s="115"/>
      <c r="BQ16" s="49"/>
      <c r="BR16" s="116"/>
      <c r="BS16" s="131"/>
      <c r="BT16" s="115"/>
      <c r="BU16" s="49"/>
      <c r="BV16" s="49"/>
      <c r="BW16" s="49"/>
      <c r="BX16" s="49"/>
      <c r="BY16" s="49"/>
      <c r="BZ16" s="49"/>
      <c r="CA16" s="49"/>
      <c r="CB16" s="116"/>
      <c r="CC16" s="109"/>
      <c r="CD16" s="49"/>
      <c r="CE16" s="49"/>
      <c r="CF16" s="120"/>
      <c r="CG16" s="149"/>
      <c r="CH16" s="48"/>
      <c r="CI16" s="103"/>
      <c r="CJ16" s="100"/>
      <c r="CK16" s="48"/>
      <c r="CL16" s="48"/>
      <c r="CM16" s="103"/>
      <c r="CN16" s="100"/>
      <c r="CO16" s="4">
        <f t="shared" si="4"/>
        <v>0</v>
      </c>
      <c r="CP16" s="50"/>
      <c r="CQ16" s="50"/>
      <c r="CR16" s="47"/>
      <c r="CS16" s="47"/>
      <c r="CT16" s="47"/>
      <c r="CU16" s="47"/>
      <c r="CV16" s="47"/>
      <c r="CW16" s="47"/>
      <c r="CX16" s="47"/>
      <c r="CY16" s="49"/>
      <c r="CZ16" s="49"/>
      <c r="DA16" s="13">
        <f t="shared" si="2"/>
        <v>0</v>
      </c>
      <c r="DB16" s="52"/>
      <c r="DC16" s="140">
        <f t="shared" si="3"/>
        <v>0</v>
      </c>
    </row>
    <row r="17" spans="1:107" ht="15" customHeight="1">
      <c r="A17" s="139">
        <v>9</v>
      </c>
      <c r="B17" s="1"/>
      <c r="C17" s="2"/>
      <c r="D17" s="207">
        <f t="shared" si="0"/>
        <v>0</v>
      </c>
      <c r="E17" s="46"/>
      <c r="F17" s="46"/>
      <c r="G17" s="46"/>
      <c r="H17" s="47"/>
      <c r="I17" s="47"/>
      <c r="J17" s="47"/>
      <c r="K17" s="47"/>
      <c r="L17" s="47"/>
      <c r="M17" s="47"/>
      <c r="N17" s="47"/>
      <c r="O17" s="47"/>
      <c r="P17" s="48"/>
      <c r="Q17" s="48"/>
      <c r="R17" s="48"/>
      <c r="S17" s="49"/>
      <c r="T17" s="49"/>
      <c r="U17" s="49"/>
      <c r="V17" s="49"/>
      <c r="W17" s="49"/>
      <c r="X17" s="49"/>
      <c r="Y17" s="49"/>
      <c r="Z17" s="49"/>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96"/>
      <c r="AY17" s="101">
        <f t="shared" si="1"/>
        <v>0</v>
      </c>
      <c r="AZ17" s="103"/>
      <c r="BA17" s="100"/>
      <c r="BB17" s="48"/>
      <c r="BC17" s="48"/>
      <c r="BD17" s="49"/>
      <c r="BE17" s="49"/>
      <c r="BF17" s="120"/>
      <c r="BG17" s="125"/>
      <c r="BH17" s="109"/>
      <c r="BI17" s="120"/>
      <c r="BJ17" s="115"/>
      <c r="BK17" s="116"/>
      <c r="BL17" s="109"/>
      <c r="BM17" s="120"/>
      <c r="BN17" s="125"/>
      <c r="BO17" s="131"/>
      <c r="BP17" s="115"/>
      <c r="BQ17" s="49"/>
      <c r="BR17" s="116"/>
      <c r="BS17" s="131"/>
      <c r="BT17" s="115"/>
      <c r="BU17" s="49"/>
      <c r="BV17" s="49"/>
      <c r="BW17" s="49"/>
      <c r="BX17" s="49"/>
      <c r="BY17" s="49"/>
      <c r="BZ17" s="49"/>
      <c r="CA17" s="49"/>
      <c r="CB17" s="116"/>
      <c r="CC17" s="109"/>
      <c r="CD17" s="49"/>
      <c r="CE17" s="49"/>
      <c r="CF17" s="120"/>
      <c r="CG17" s="149"/>
      <c r="CH17" s="48"/>
      <c r="CI17" s="103"/>
      <c r="CJ17" s="100"/>
      <c r="CK17" s="48"/>
      <c r="CL17" s="48"/>
      <c r="CM17" s="103"/>
      <c r="CN17" s="100"/>
      <c r="CO17" s="4">
        <f t="shared" si="4"/>
        <v>0</v>
      </c>
      <c r="CP17" s="50"/>
      <c r="CQ17" s="50"/>
      <c r="CR17" s="47"/>
      <c r="CS17" s="47"/>
      <c r="CT17" s="47"/>
      <c r="CU17" s="47"/>
      <c r="CV17" s="47"/>
      <c r="CW17" s="47"/>
      <c r="CX17" s="47"/>
      <c r="CY17" s="49"/>
      <c r="CZ17" s="49"/>
      <c r="DA17" s="13">
        <f t="shared" si="2"/>
        <v>0</v>
      </c>
      <c r="DB17" s="52"/>
      <c r="DC17" s="140">
        <f t="shared" si="3"/>
        <v>0</v>
      </c>
    </row>
    <row r="18" spans="1:107" ht="15" customHeight="1">
      <c r="A18" s="139">
        <v>10</v>
      </c>
      <c r="B18" s="1"/>
      <c r="C18" s="2"/>
      <c r="D18" s="207">
        <f t="shared" si="0"/>
        <v>0</v>
      </c>
      <c r="E18" s="46"/>
      <c r="F18" s="46"/>
      <c r="G18" s="46"/>
      <c r="H18" s="47"/>
      <c r="I18" s="47"/>
      <c r="J18" s="47"/>
      <c r="K18" s="47"/>
      <c r="L18" s="47"/>
      <c r="M18" s="47"/>
      <c r="N18" s="47"/>
      <c r="O18" s="47"/>
      <c r="P18" s="48"/>
      <c r="Q18" s="48"/>
      <c r="R18" s="48"/>
      <c r="S18" s="49"/>
      <c r="T18" s="49"/>
      <c r="U18" s="49"/>
      <c r="V18" s="49"/>
      <c r="W18" s="49"/>
      <c r="X18" s="49"/>
      <c r="Y18" s="49"/>
      <c r="Z18" s="49"/>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96"/>
      <c r="AY18" s="101">
        <f t="shared" si="1"/>
        <v>0</v>
      </c>
      <c r="AZ18" s="103"/>
      <c r="BA18" s="100"/>
      <c r="BB18" s="48"/>
      <c r="BC18" s="48"/>
      <c r="BD18" s="49"/>
      <c r="BE18" s="49"/>
      <c r="BF18" s="120"/>
      <c r="BG18" s="125"/>
      <c r="BH18" s="109"/>
      <c r="BI18" s="120"/>
      <c r="BJ18" s="115"/>
      <c r="BK18" s="116"/>
      <c r="BL18" s="109"/>
      <c r="BM18" s="120"/>
      <c r="BN18" s="125"/>
      <c r="BO18" s="131"/>
      <c r="BP18" s="115"/>
      <c r="BQ18" s="49"/>
      <c r="BR18" s="116"/>
      <c r="BS18" s="131"/>
      <c r="BT18" s="115"/>
      <c r="BU18" s="49"/>
      <c r="BV18" s="49"/>
      <c r="BW18" s="49"/>
      <c r="BX18" s="49"/>
      <c r="BY18" s="49"/>
      <c r="BZ18" s="49"/>
      <c r="CA18" s="49"/>
      <c r="CB18" s="116"/>
      <c r="CC18" s="109"/>
      <c r="CD18" s="49"/>
      <c r="CE18" s="49"/>
      <c r="CF18" s="120"/>
      <c r="CG18" s="149"/>
      <c r="CH18" s="48"/>
      <c r="CI18" s="103"/>
      <c r="CJ18" s="100"/>
      <c r="CK18" s="48"/>
      <c r="CL18" s="48"/>
      <c r="CM18" s="103"/>
      <c r="CN18" s="100"/>
      <c r="CO18" s="4">
        <f t="shared" si="4"/>
        <v>0</v>
      </c>
      <c r="CP18" s="50"/>
      <c r="CQ18" s="50"/>
      <c r="CR18" s="47"/>
      <c r="CS18" s="47"/>
      <c r="CT18" s="47"/>
      <c r="CU18" s="47"/>
      <c r="CV18" s="47"/>
      <c r="CW18" s="47"/>
      <c r="CX18" s="47"/>
      <c r="CY18" s="49"/>
      <c r="CZ18" s="49"/>
      <c r="DA18" s="13">
        <f t="shared" si="2"/>
        <v>0</v>
      </c>
      <c r="DB18" s="52"/>
      <c r="DC18" s="140">
        <f t="shared" si="3"/>
        <v>0</v>
      </c>
    </row>
    <row r="19" spans="1:107" ht="15" customHeight="1">
      <c r="A19" s="139">
        <v>11</v>
      </c>
      <c r="B19" s="1"/>
      <c r="C19" s="2"/>
      <c r="D19" s="207">
        <f t="shared" si="0"/>
        <v>0</v>
      </c>
      <c r="E19" s="46"/>
      <c r="F19" s="46"/>
      <c r="G19" s="46"/>
      <c r="H19" s="47"/>
      <c r="I19" s="47"/>
      <c r="J19" s="47"/>
      <c r="K19" s="47"/>
      <c r="L19" s="47"/>
      <c r="M19" s="47"/>
      <c r="N19" s="47"/>
      <c r="O19" s="47"/>
      <c r="P19" s="48"/>
      <c r="Q19" s="48"/>
      <c r="R19" s="48"/>
      <c r="S19" s="49"/>
      <c r="T19" s="49"/>
      <c r="U19" s="49"/>
      <c r="V19" s="49"/>
      <c r="W19" s="49"/>
      <c r="X19" s="49"/>
      <c r="Y19" s="49"/>
      <c r="Z19" s="49"/>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96"/>
      <c r="AY19" s="101">
        <f t="shared" si="1"/>
        <v>0</v>
      </c>
      <c r="AZ19" s="103"/>
      <c r="BA19" s="100"/>
      <c r="BB19" s="48"/>
      <c r="BC19" s="48"/>
      <c r="BD19" s="49"/>
      <c r="BE19" s="49"/>
      <c r="BF19" s="120"/>
      <c r="BG19" s="125"/>
      <c r="BH19" s="109"/>
      <c r="BI19" s="120"/>
      <c r="BJ19" s="115"/>
      <c r="BK19" s="116"/>
      <c r="BL19" s="109"/>
      <c r="BM19" s="120"/>
      <c r="BN19" s="125"/>
      <c r="BO19" s="131"/>
      <c r="BP19" s="115"/>
      <c r="BQ19" s="49"/>
      <c r="BR19" s="116"/>
      <c r="BS19" s="131"/>
      <c r="BT19" s="115"/>
      <c r="BU19" s="49"/>
      <c r="BV19" s="49"/>
      <c r="BW19" s="49"/>
      <c r="BX19" s="49"/>
      <c r="BY19" s="49"/>
      <c r="BZ19" s="49"/>
      <c r="CA19" s="49"/>
      <c r="CB19" s="116"/>
      <c r="CC19" s="109"/>
      <c r="CD19" s="49"/>
      <c r="CE19" s="49"/>
      <c r="CF19" s="120"/>
      <c r="CG19" s="149"/>
      <c r="CH19" s="48"/>
      <c r="CI19" s="103"/>
      <c r="CJ19" s="100"/>
      <c r="CK19" s="48"/>
      <c r="CL19" s="48"/>
      <c r="CM19" s="103"/>
      <c r="CN19" s="100"/>
      <c r="CO19" s="4">
        <f t="shared" si="4"/>
        <v>0</v>
      </c>
      <c r="CP19" s="50"/>
      <c r="CQ19" s="50"/>
      <c r="CR19" s="47"/>
      <c r="CS19" s="47"/>
      <c r="CT19" s="47"/>
      <c r="CU19" s="47"/>
      <c r="CV19" s="47"/>
      <c r="CW19" s="47"/>
      <c r="CX19" s="47"/>
      <c r="CY19" s="49"/>
      <c r="CZ19" s="49"/>
      <c r="DA19" s="13">
        <f t="shared" si="2"/>
        <v>0</v>
      </c>
      <c r="DB19" s="52"/>
      <c r="DC19" s="140">
        <f t="shared" si="3"/>
        <v>0</v>
      </c>
    </row>
    <row r="20" spans="1:107" ht="15" customHeight="1">
      <c r="A20" s="139">
        <v>12</v>
      </c>
      <c r="B20" s="1"/>
      <c r="C20" s="2"/>
      <c r="D20" s="207">
        <f t="shared" si="0"/>
        <v>0</v>
      </c>
      <c r="E20" s="46"/>
      <c r="F20" s="46"/>
      <c r="G20" s="46"/>
      <c r="H20" s="47"/>
      <c r="I20" s="47"/>
      <c r="J20" s="47"/>
      <c r="K20" s="47"/>
      <c r="L20" s="47"/>
      <c r="M20" s="47"/>
      <c r="N20" s="47"/>
      <c r="O20" s="47"/>
      <c r="P20" s="48"/>
      <c r="Q20" s="48"/>
      <c r="R20" s="48"/>
      <c r="S20" s="49"/>
      <c r="T20" s="49"/>
      <c r="U20" s="49"/>
      <c r="V20" s="49"/>
      <c r="W20" s="49"/>
      <c r="X20" s="49"/>
      <c r="Y20" s="49"/>
      <c r="Z20" s="49"/>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96"/>
      <c r="AY20" s="101">
        <f t="shared" si="1"/>
        <v>0</v>
      </c>
      <c r="AZ20" s="103"/>
      <c r="BA20" s="100"/>
      <c r="BB20" s="48"/>
      <c r="BC20" s="48"/>
      <c r="BD20" s="49"/>
      <c r="BE20" s="49"/>
      <c r="BF20" s="120"/>
      <c r="BG20" s="125"/>
      <c r="BH20" s="109"/>
      <c r="BI20" s="120"/>
      <c r="BJ20" s="115"/>
      <c r="BK20" s="116"/>
      <c r="BL20" s="109"/>
      <c r="BM20" s="120"/>
      <c r="BN20" s="125"/>
      <c r="BO20" s="131"/>
      <c r="BP20" s="115"/>
      <c r="BQ20" s="49"/>
      <c r="BR20" s="116"/>
      <c r="BS20" s="131"/>
      <c r="BT20" s="115"/>
      <c r="BU20" s="49"/>
      <c r="BV20" s="49"/>
      <c r="BW20" s="49"/>
      <c r="BX20" s="49"/>
      <c r="BY20" s="49"/>
      <c r="BZ20" s="49"/>
      <c r="CA20" s="49"/>
      <c r="CB20" s="116"/>
      <c r="CC20" s="109"/>
      <c r="CD20" s="49"/>
      <c r="CE20" s="49"/>
      <c r="CF20" s="120"/>
      <c r="CG20" s="149"/>
      <c r="CH20" s="48"/>
      <c r="CI20" s="103"/>
      <c r="CJ20" s="100"/>
      <c r="CK20" s="48"/>
      <c r="CL20" s="48"/>
      <c r="CM20" s="103"/>
      <c r="CN20" s="100"/>
      <c r="CO20" s="4">
        <f t="shared" si="4"/>
        <v>0</v>
      </c>
      <c r="CP20" s="50"/>
      <c r="CQ20" s="50"/>
      <c r="CR20" s="47"/>
      <c r="CS20" s="47"/>
      <c r="CT20" s="47"/>
      <c r="CU20" s="47"/>
      <c r="CV20" s="47"/>
      <c r="CW20" s="47"/>
      <c r="CX20" s="47"/>
      <c r="CY20" s="49"/>
      <c r="CZ20" s="49"/>
      <c r="DA20" s="13">
        <f t="shared" si="2"/>
        <v>0</v>
      </c>
      <c r="DB20" s="52"/>
      <c r="DC20" s="140">
        <f t="shared" si="3"/>
        <v>0</v>
      </c>
    </row>
    <row r="21" spans="1:107" ht="15" customHeight="1">
      <c r="A21" s="139">
        <v>13</v>
      </c>
      <c r="B21" s="1"/>
      <c r="C21" s="2"/>
      <c r="D21" s="207">
        <f t="shared" si="0"/>
        <v>0</v>
      </c>
      <c r="E21" s="46"/>
      <c r="F21" s="46"/>
      <c r="G21" s="46"/>
      <c r="H21" s="47"/>
      <c r="I21" s="47"/>
      <c r="J21" s="47"/>
      <c r="K21" s="47"/>
      <c r="L21" s="47"/>
      <c r="M21" s="47"/>
      <c r="N21" s="47"/>
      <c r="O21" s="47"/>
      <c r="P21" s="48"/>
      <c r="Q21" s="48"/>
      <c r="R21" s="48"/>
      <c r="S21" s="49"/>
      <c r="T21" s="49"/>
      <c r="U21" s="49"/>
      <c r="V21" s="49"/>
      <c r="W21" s="49"/>
      <c r="X21" s="49"/>
      <c r="Y21" s="49"/>
      <c r="Z21" s="49"/>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96"/>
      <c r="AY21" s="101">
        <f t="shared" si="1"/>
        <v>0</v>
      </c>
      <c r="AZ21" s="103"/>
      <c r="BA21" s="100"/>
      <c r="BB21" s="48"/>
      <c r="BC21" s="48"/>
      <c r="BD21" s="49"/>
      <c r="BE21" s="49"/>
      <c r="BF21" s="120"/>
      <c r="BG21" s="125"/>
      <c r="BH21" s="109"/>
      <c r="BI21" s="120"/>
      <c r="BJ21" s="115"/>
      <c r="BK21" s="116"/>
      <c r="BL21" s="109"/>
      <c r="BM21" s="120"/>
      <c r="BN21" s="125"/>
      <c r="BO21" s="131"/>
      <c r="BP21" s="115"/>
      <c r="BQ21" s="49"/>
      <c r="BR21" s="116"/>
      <c r="BS21" s="131"/>
      <c r="BT21" s="115"/>
      <c r="BU21" s="49"/>
      <c r="BV21" s="49"/>
      <c r="BW21" s="49"/>
      <c r="BX21" s="49"/>
      <c r="BY21" s="49"/>
      <c r="BZ21" s="49"/>
      <c r="CA21" s="49"/>
      <c r="CB21" s="116"/>
      <c r="CC21" s="109"/>
      <c r="CD21" s="49"/>
      <c r="CE21" s="49"/>
      <c r="CF21" s="120"/>
      <c r="CG21" s="149"/>
      <c r="CH21" s="48"/>
      <c r="CI21" s="103"/>
      <c r="CJ21" s="100"/>
      <c r="CK21" s="48"/>
      <c r="CL21" s="48"/>
      <c r="CM21" s="103"/>
      <c r="CN21" s="100"/>
      <c r="CO21" s="4">
        <f t="shared" si="4"/>
        <v>0</v>
      </c>
      <c r="CP21" s="50"/>
      <c r="CQ21" s="50"/>
      <c r="CR21" s="47"/>
      <c r="CS21" s="47"/>
      <c r="CT21" s="47"/>
      <c r="CU21" s="47"/>
      <c r="CV21" s="47"/>
      <c r="CW21" s="47"/>
      <c r="CX21" s="47"/>
      <c r="CY21" s="49"/>
      <c r="CZ21" s="49"/>
      <c r="DA21" s="13">
        <f t="shared" si="2"/>
        <v>0</v>
      </c>
      <c r="DB21" s="52"/>
      <c r="DC21" s="140">
        <f t="shared" si="3"/>
        <v>0</v>
      </c>
    </row>
    <row r="22" spans="1:107" ht="15" customHeight="1">
      <c r="A22" s="139">
        <v>14</v>
      </c>
      <c r="B22" s="1"/>
      <c r="C22" s="2"/>
      <c r="D22" s="207">
        <f t="shared" si="0"/>
        <v>0</v>
      </c>
      <c r="E22" s="46"/>
      <c r="F22" s="46"/>
      <c r="G22" s="46"/>
      <c r="H22" s="47"/>
      <c r="I22" s="47"/>
      <c r="J22" s="47"/>
      <c r="K22" s="47"/>
      <c r="L22" s="47"/>
      <c r="M22" s="47"/>
      <c r="N22" s="47"/>
      <c r="O22" s="47"/>
      <c r="P22" s="48"/>
      <c r="Q22" s="48"/>
      <c r="R22" s="48"/>
      <c r="S22" s="49"/>
      <c r="T22" s="49"/>
      <c r="U22" s="49"/>
      <c r="V22" s="49"/>
      <c r="W22" s="49"/>
      <c r="X22" s="49"/>
      <c r="Y22" s="49"/>
      <c r="Z22" s="49"/>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96"/>
      <c r="AY22" s="101">
        <f t="shared" si="1"/>
        <v>0</v>
      </c>
      <c r="AZ22" s="103"/>
      <c r="BA22" s="100"/>
      <c r="BB22" s="48"/>
      <c r="BC22" s="48"/>
      <c r="BD22" s="49"/>
      <c r="BE22" s="49"/>
      <c r="BF22" s="120"/>
      <c r="BG22" s="125"/>
      <c r="BH22" s="109"/>
      <c r="BI22" s="120"/>
      <c r="BJ22" s="115"/>
      <c r="BK22" s="116"/>
      <c r="BL22" s="109"/>
      <c r="BM22" s="120"/>
      <c r="BN22" s="125"/>
      <c r="BO22" s="131"/>
      <c r="BP22" s="115"/>
      <c r="BQ22" s="49"/>
      <c r="BR22" s="116"/>
      <c r="BS22" s="131"/>
      <c r="BT22" s="115"/>
      <c r="BU22" s="49"/>
      <c r="BV22" s="49"/>
      <c r="BW22" s="49"/>
      <c r="BX22" s="49"/>
      <c r="BY22" s="49"/>
      <c r="BZ22" s="49"/>
      <c r="CA22" s="49"/>
      <c r="CB22" s="116"/>
      <c r="CC22" s="109"/>
      <c r="CD22" s="49"/>
      <c r="CE22" s="49"/>
      <c r="CF22" s="120"/>
      <c r="CG22" s="149"/>
      <c r="CH22" s="48"/>
      <c r="CI22" s="103"/>
      <c r="CJ22" s="100"/>
      <c r="CK22" s="48"/>
      <c r="CL22" s="48"/>
      <c r="CM22" s="103"/>
      <c r="CN22" s="100"/>
      <c r="CO22" s="4">
        <f t="shared" si="4"/>
        <v>0</v>
      </c>
      <c r="CP22" s="50"/>
      <c r="CQ22" s="50"/>
      <c r="CR22" s="47"/>
      <c r="CS22" s="47"/>
      <c r="CT22" s="47"/>
      <c r="CU22" s="47"/>
      <c r="CV22" s="47"/>
      <c r="CW22" s="47"/>
      <c r="CX22" s="47"/>
      <c r="CY22" s="49"/>
      <c r="CZ22" s="49"/>
      <c r="DA22" s="13">
        <f t="shared" si="2"/>
        <v>0</v>
      </c>
      <c r="DB22" s="52"/>
      <c r="DC22" s="140">
        <f t="shared" si="3"/>
        <v>0</v>
      </c>
    </row>
    <row r="23" spans="1:107" ht="15" customHeight="1">
      <c r="A23" s="139">
        <v>15</v>
      </c>
      <c r="B23" s="1"/>
      <c r="C23" s="2"/>
      <c r="D23" s="207">
        <f t="shared" si="0"/>
        <v>0</v>
      </c>
      <c r="E23" s="46"/>
      <c r="F23" s="46"/>
      <c r="G23" s="46"/>
      <c r="H23" s="47"/>
      <c r="I23" s="47"/>
      <c r="J23" s="47"/>
      <c r="K23" s="47"/>
      <c r="L23" s="47"/>
      <c r="M23" s="47"/>
      <c r="N23" s="47"/>
      <c r="O23" s="47"/>
      <c r="P23" s="48"/>
      <c r="Q23" s="48"/>
      <c r="R23" s="48"/>
      <c r="S23" s="49"/>
      <c r="T23" s="49"/>
      <c r="U23" s="49"/>
      <c r="V23" s="49"/>
      <c r="W23" s="49"/>
      <c r="X23" s="49"/>
      <c r="Y23" s="49"/>
      <c r="Z23" s="49"/>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96"/>
      <c r="AY23" s="101">
        <f t="shared" si="1"/>
        <v>0</v>
      </c>
      <c r="AZ23" s="103"/>
      <c r="BA23" s="100"/>
      <c r="BB23" s="48"/>
      <c r="BC23" s="48"/>
      <c r="BD23" s="49"/>
      <c r="BE23" s="49"/>
      <c r="BF23" s="120"/>
      <c r="BG23" s="125"/>
      <c r="BH23" s="109"/>
      <c r="BI23" s="120"/>
      <c r="BJ23" s="115"/>
      <c r="BK23" s="116"/>
      <c r="BL23" s="109"/>
      <c r="BM23" s="120"/>
      <c r="BN23" s="125"/>
      <c r="BO23" s="131"/>
      <c r="BP23" s="115"/>
      <c r="BQ23" s="49"/>
      <c r="BR23" s="116"/>
      <c r="BS23" s="131"/>
      <c r="BT23" s="115"/>
      <c r="BU23" s="49"/>
      <c r="BV23" s="49"/>
      <c r="BW23" s="49"/>
      <c r="BX23" s="49"/>
      <c r="BY23" s="49"/>
      <c r="BZ23" s="49"/>
      <c r="CA23" s="49"/>
      <c r="CB23" s="116"/>
      <c r="CC23" s="109"/>
      <c r="CD23" s="49"/>
      <c r="CE23" s="49"/>
      <c r="CF23" s="120"/>
      <c r="CG23" s="149"/>
      <c r="CH23" s="48"/>
      <c r="CI23" s="103"/>
      <c r="CJ23" s="100"/>
      <c r="CK23" s="48"/>
      <c r="CL23" s="48"/>
      <c r="CM23" s="103"/>
      <c r="CN23" s="100"/>
      <c r="CO23" s="4">
        <f t="shared" si="4"/>
        <v>0</v>
      </c>
      <c r="CP23" s="50"/>
      <c r="CQ23" s="50"/>
      <c r="CR23" s="47"/>
      <c r="CS23" s="47"/>
      <c r="CT23" s="47"/>
      <c r="CU23" s="47"/>
      <c r="CV23" s="47"/>
      <c r="CW23" s="47"/>
      <c r="CX23" s="47"/>
      <c r="CY23" s="49"/>
      <c r="CZ23" s="49"/>
      <c r="DA23" s="13">
        <f t="shared" si="2"/>
        <v>0</v>
      </c>
      <c r="DB23" s="52"/>
      <c r="DC23" s="140">
        <f t="shared" si="3"/>
        <v>0</v>
      </c>
    </row>
    <row r="24" spans="1:107" ht="15" customHeight="1">
      <c r="A24" s="139">
        <v>16</v>
      </c>
      <c r="B24" s="1"/>
      <c r="C24" s="2"/>
      <c r="D24" s="207">
        <f t="shared" si="0"/>
        <v>0</v>
      </c>
      <c r="E24" s="46"/>
      <c r="F24" s="46"/>
      <c r="G24" s="46"/>
      <c r="H24" s="47"/>
      <c r="I24" s="47"/>
      <c r="J24" s="47"/>
      <c r="K24" s="47"/>
      <c r="L24" s="47"/>
      <c r="M24" s="47"/>
      <c r="N24" s="47"/>
      <c r="O24" s="47"/>
      <c r="P24" s="48"/>
      <c r="Q24" s="48"/>
      <c r="R24" s="48"/>
      <c r="S24" s="49"/>
      <c r="T24" s="49"/>
      <c r="U24" s="49"/>
      <c r="V24" s="49"/>
      <c r="W24" s="49"/>
      <c r="X24" s="49"/>
      <c r="Y24" s="49"/>
      <c r="Z24" s="49"/>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96"/>
      <c r="AY24" s="101">
        <f t="shared" si="1"/>
        <v>0</v>
      </c>
      <c r="AZ24" s="103"/>
      <c r="BA24" s="100"/>
      <c r="BB24" s="48"/>
      <c r="BC24" s="48"/>
      <c r="BD24" s="49"/>
      <c r="BE24" s="49"/>
      <c r="BF24" s="120"/>
      <c r="BG24" s="125"/>
      <c r="BH24" s="109"/>
      <c r="BI24" s="120"/>
      <c r="BJ24" s="115"/>
      <c r="BK24" s="116"/>
      <c r="BL24" s="109"/>
      <c r="BM24" s="120"/>
      <c r="BN24" s="125"/>
      <c r="BO24" s="131"/>
      <c r="BP24" s="115"/>
      <c r="BQ24" s="49"/>
      <c r="BR24" s="116"/>
      <c r="BS24" s="131"/>
      <c r="BT24" s="115"/>
      <c r="BU24" s="49"/>
      <c r="BV24" s="49"/>
      <c r="BW24" s="49"/>
      <c r="BX24" s="49"/>
      <c r="BY24" s="49"/>
      <c r="BZ24" s="49"/>
      <c r="CA24" s="49"/>
      <c r="CB24" s="116"/>
      <c r="CC24" s="109"/>
      <c r="CD24" s="49"/>
      <c r="CE24" s="49"/>
      <c r="CF24" s="120"/>
      <c r="CG24" s="149"/>
      <c r="CH24" s="48"/>
      <c r="CI24" s="103"/>
      <c r="CJ24" s="100"/>
      <c r="CK24" s="48"/>
      <c r="CL24" s="48"/>
      <c r="CM24" s="103"/>
      <c r="CN24" s="100"/>
      <c r="CO24" s="4">
        <f t="shared" si="4"/>
        <v>0</v>
      </c>
      <c r="CP24" s="50"/>
      <c r="CQ24" s="50"/>
      <c r="CR24" s="47"/>
      <c r="CS24" s="47"/>
      <c r="CT24" s="47"/>
      <c r="CU24" s="47"/>
      <c r="CV24" s="47"/>
      <c r="CW24" s="47"/>
      <c r="CX24" s="47"/>
      <c r="CY24" s="49"/>
      <c r="CZ24" s="49"/>
      <c r="DA24" s="13">
        <f t="shared" si="2"/>
        <v>0</v>
      </c>
      <c r="DB24" s="52"/>
      <c r="DC24" s="140">
        <f t="shared" si="3"/>
        <v>0</v>
      </c>
    </row>
    <row r="25" spans="1:107" ht="15" customHeight="1">
      <c r="A25" s="139">
        <v>17</v>
      </c>
      <c r="B25" s="1"/>
      <c r="C25" s="2"/>
      <c r="D25" s="207">
        <f t="shared" si="0"/>
        <v>0</v>
      </c>
      <c r="E25" s="46"/>
      <c r="F25" s="46"/>
      <c r="G25" s="46"/>
      <c r="H25" s="47"/>
      <c r="I25" s="47"/>
      <c r="J25" s="47"/>
      <c r="K25" s="47"/>
      <c r="L25" s="47"/>
      <c r="M25" s="47"/>
      <c r="N25" s="47"/>
      <c r="O25" s="47"/>
      <c r="P25" s="48"/>
      <c r="Q25" s="48"/>
      <c r="R25" s="48"/>
      <c r="S25" s="49"/>
      <c r="T25" s="49"/>
      <c r="U25" s="49"/>
      <c r="V25" s="49"/>
      <c r="W25" s="49"/>
      <c r="X25" s="49"/>
      <c r="Y25" s="49"/>
      <c r="Z25" s="49"/>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96"/>
      <c r="AY25" s="101">
        <f t="shared" si="1"/>
        <v>0</v>
      </c>
      <c r="AZ25" s="103"/>
      <c r="BA25" s="100"/>
      <c r="BB25" s="48"/>
      <c r="BC25" s="48"/>
      <c r="BD25" s="49"/>
      <c r="BE25" s="49"/>
      <c r="BF25" s="120"/>
      <c r="BG25" s="125"/>
      <c r="BH25" s="109"/>
      <c r="BI25" s="120"/>
      <c r="BJ25" s="115"/>
      <c r="BK25" s="116"/>
      <c r="BL25" s="109"/>
      <c r="BM25" s="120"/>
      <c r="BN25" s="125"/>
      <c r="BO25" s="131"/>
      <c r="BP25" s="115"/>
      <c r="BQ25" s="49"/>
      <c r="BR25" s="116"/>
      <c r="BS25" s="131"/>
      <c r="BT25" s="115"/>
      <c r="BU25" s="49"/>
      <c r="BV25" s="49"/>
      <c r="BW25" s="49"/>
      <c r="BX25" s="49"/>
      <c r="BY25" s="49"/>
      <c r="BZ25" s="49"/>
      <c r="CA25" s="49"/>
      <c r="CB25" s="116"/>
      <c r="CC25" s="109"/>
      <c r="CD25" s="49"/>
      <c r="CE25" s="49"/>
      <c r="CF25" s="120"/>
      <c r="CG25" s="149"/>
      <c r="CH25" s="48"/>
      <c r="CI25" s="103"/>
      <c r="CJ25" s="100"/>
      <c r="CK25" s="48"/>
      <c r="CL25" s="48"/>
      <c r="CM25" s="103"/>
      <c r="CN25" s="100"/>
      <c r="CO25" s="4">
        <f t="shared" si="4"/>
        <v>0</v>
      </c>
      <c r="CP25" s="50"/>
      <c r="CQ25" s="50"/>
      <c r="CR25" s="47"/>
      <c r="CS25" s="47"/>
      <c r="CT25" s="47"/>
      <c r="CU25" s="47"/>
      <c r="CV25" s="47"/>
      <c r="CW25" s="47"/>
      <c r="CX25" s="47"/>
      <c r="CY25" s="49"/>
      <c r="CZ25" s="49"/>
      <c r="DA25" s="13">
        <f t="shared" si="2"/>
        <v>0</v>
      </c>
      <c r="DB25" s="52"/>
      <c r="DC25" s="140">
        <f t="shared" si="3"/>
        <v>0</v>
      </c>
    </row>
    <row r="26" spans="1:107" ht="15" customHeight="1">
      <c r="A26" s="139">
        <v>18</v>
      </c>
      <c r="B26" s="1"/>
      <c r="C26" s="2"/>
      <c r="D26" s="207">
        <f t="shared" si="0"/>
        <v>0</v>
      </c>
      <c r="E26" s="46"/>
      <c r="F26" s="46"/>
      <c r="G26" s="46"/>
      <c r="H26" s="47"/>
      <c r="I26" s="47"/>
      <c r="J26" s="47"/>
      <c r="K26" s="47"/>
      <c r="L26" s="47"/>
      <c r="M26" s="47"/>
      <c r="N26" s="47"/>
      <c r="O26" s="47"/>
      <c r="P26" s="48"/>
      <c r="Q26" s="48"/>
      <c r="R26" s="48"/>
      <c r="S26" s="49"/>
      <c r="T26" s="49"/>
      <c r="U26" s="49"/>
      <c r="V26" s="49"/>
      <c r="W26" s="49"/>
      <c r="X26" s="49"/>
      <c r="Y26" s="49"/>
      <c r="Z26" s="49"/>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96"/>
      <c r="AY26" s="101">
        <f t="shared" si="1"/>
        <v>0</v>
      </c>
      <c r="AZ26" s="103"/>
      <c r="BA26" s="100"/>
      <c r="BB26" s="48"/>
      <c r="BC26" s="48"/>
      <c r="BD26" s="49"/>
      <c r="BE26" s="49"/>
      <c r="BF26" s="120"/>
      <c r="BG26" s="125"/>
      <c r="BH26" s="109"/>
      <c r="BI26" s="120"/>
      <c r="BJ26" s="115"/>
      <c r="BK26" s="116"/>
      <c r="BL26" s="109"/>
      <c r="BM26" s="120"/>
      <c r="BN26" s="125"/>
      <c r="BO26" s="131"/>
      <c r="BP26" s="115"/>
      <c r="BQ26" s="49"/>
      <c r="BR26" s="116"/>
      <c r="BS26" s="131"/>
      <c r="BT26" s="115"/>
      <c r="BU26" s="49"/>
      <c r="BV26" s="49"/>
      <c r="BW26" s="49"/>
      <c r="BX26" s="49"/>
      <c r="BY26" s="49"/>
      <c r="BZ26" s="49"/>
      <c r="CA26" s="49"/>
      <c r="CB26" s="116"/>
      <c r="CC26" s="109"/>
      <c r="CD26" s="49"/>
      <c r="CE26" s="49"/>
      <c r="CF26" s="120"/>
      <c r="CG26" s="149"/>
      <c r="CH26" s="48"/>
      <c r="CI26" s="103"/>
      <c r="CJ26" s="100"/>
      <c r="CK26" s="48"/>
      <c r="CL26" s="48"/>
      <c r="CM26" s="103"/>
      <c r="CN26" s="100"/>
      <c r="CO26" s="4">
        <f t="shared" si="4"/>
        <v>0</v>
      </c>
      <c r="CP26" s="50"/>
      <c r="CQ26" s="50"/>
      <c r="CR26" s="47"/>
      <c r="CS26" s="47"/>
      <c r="CT26" s="47"/>
      <c r="CU26" s="47"/>
      <c r="CV26" s="47"/>
      <c r="CW26" s="47"/>
      <c r="CX26" s="47"/>
      <c r="CY26" s="49"/>
      <c r="CZ26" s="49"/>
      <c r="DA26" s="13">
        <f t="shared" si="2"/>
        <v>0</v>
      </c>
      <c r="DB26" s="52"/>
      <c r="DC26" s="140">
        <f t="shared" si="3"/>
        <v>0</v>
      </c>
    </row>
    <row r="27" spans="1:107" ht="15" customHeight="1">
      <c r="A27" s="139">
        <v>19</v>
      </c>
      <c r="B27" s="1"/>
      <c r="C27" s="2"/>
      <c r="D27" s="207">
        <f t="shared" si="0"/>
        <v>0</v>
      </c>
      <c r="E27" s="46"/>
      <c r="F27" s="46"/>
      <c r="G27" s="46"/>
      <c r="H27" s="47"/>
      <c r="I27" s="47"/>
      <c r="J27" s="47"/>
      <c r="K27" s="47"/>
      <c r="L27" s="47"/>
      <c r="M27" s="47"/>
      <c r="N27" s="47"/>
      <c r="O27" s="47"/>
      <c r="P27" s="48"/>
      <c r="Q27" s="48"/>
      <c r="R27" s="48"/>
      <c r="S27" s="49"/>
      <c r="T27" s="49"/>
      <c r="U27" s="49"/>
      <c r="V27" s="49"/>
      <c r="W27" s="49"/>
      <c r="X27" s="49"/>
      <c r="Y27" s="49"/>
      <c r="Z27" s="49"/>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96"/>
      <c r="AY27" s="101">
        <f t="shared" si="1"/>
        <v>0</v>
      </c>
      <c r="AZ27" s="103"/>
      <c r="BA27" s="100"/>
      <c r="BB27" s="48"/>
      <c r="BC27" s="48"/>
      <c r="BD27" s="49"/>
      <c r="BE27" s="49"/>
      <c r="BF27" s="120"/>
      <c r="BG27" s="125"/>
      <c r="BH27" s="109"/>
      <c r="BI27" s="120"/>
      <c r="BJ27" s="115"/>
      <c r="BK27" s="116"/>
      <c r="BL27" s="109"/>
      <c r="BM27" s="120"/>
      <c r="BN27" s="125"/>
      <c r="BO27" s="131"/>
      <c r="BP27" s="115"/>
      <c r="BQ27" s="49"/>
      <c r="BR27" s="116"/>
      <c r="BS27" s="131"/>
      <c r="BT27" s="115"/>
      <c r="BU27" s="49"/>
      <c r="BV27" s="49"/>
      <c r="BW27" s="49"/>
      <c r="BX27" s="49"/>
      <c r="BY27" s="49"/>
      <c r="BZ27" s="49"/>
      <c r="CA27" s="49"/>
      <c r="CB27" s="116"/>
      <c r="CC27" s="109"/>
      <c r="CD27" s="49"/>
      <c r="CE27" s="49"/>
      <c r="CF27" s="120"/>
      <c r="CG27" s="149"/>
      <c r="CH27" s="48"/>
      <c r="CI27" s="103"/>
      <c r="CJ27" s="100"/>
      <c r="CK27" s="48"/>
      <c r="CL27" s="48"/>
      <c r="CM27" s="103"/>
      <c r="CN27" s="100"/>
      <c r="CO27" s="4">
        <f t="shared" si="4"/>
        <v>0</v>
      </c>
      <c r="CP27" s="50"/>
      <c r="CQ27" s="50"/>
      <c r="CR27" s="47"/>
      <c r="CS27" s="47"/>
      <c r="CT27" s="47"/>
      <c r="CU27" s="47"/>
      <c r="CV27" s="47"/>
      <c r="CW27" s="47"/>
      <c r="CX27" s="47"/>
      <c r="CY27" s="49"/>
      <c r="CZ27" s="49"/>
      <c r="DA27" s="13">
        <f t="shared" si="2"/>
        <v>0</v>
      </c>
      <c r="DB27" s="52"/>
      <c r="DC27" s="140">
        <f t="shared" si="3"/>
        <v>0</v>
      </c>
    </row>
    <row r="28" spans="1:107" ht="15" customHeight="1">
      <c r="A28" s="139">
        <v>20</v>
      </c>
      <c r="B28" s="1"/>
      <c r="C28" s="2"/>
      <c r="D28" s="207">
        <f t="shared" si="0"/>
        <v>0</v>
      </c>
      <c r="E28" s="46"/>
      <c r="F28" s="46"/>
      <c r="G28" s="46"/>
      <c r="H28" s="47"/>
      <c r="I28" s="47"/>
      <c r="J28" s="47"/>
      <c r="K28" s="47"/>
      <c r="L28" s="47"/>
      <c r="M28" s="47"/>
      <c r="N28" s="47"/>
      <c r="O28" s="47"/>
      <c r="P28" s="48"/>
      <c r="Q28" s="48"/>
      <c r="R28" s="48"/>
      <c r="S28" s="49"/>
      <c r="T28" s="49"/>
      <c r="U28" s="49"/>
      <c r="V28" s="49"/>
      <c r="W28" s="49"/>
      <c r="X28" s="49"/>
      <c r="Y28" s="49"/>
      <c r="Z28" s="49"/>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96"/>
      <c r="AY28" s="101">
        <f t="shared" si="1"/>
        <v>0</v>
      </c>
      <c r="AZ28" s="103"/>
      <c r="BA28" s="100"/>
      <c r="BB28" s="48"/>
      <c r="BC28" s="48"/>
      <c r="BD28" s="49"/>
      <c r="BE28" s="49"/>
      <c r="BF28" s="120"/>
      <c r="BG28" s="125"/>
      <c r="BH28" s="109"/>
      <c r="BI28" s="120"/>
      <c r="BJ28" s="115"/>
      <c r="BK28" s="116"/>
      <c r="BL28" s="109"/>
      <c r="BM28" s="120"/>
      <c r="BN28" s="125"/>
      <c r="BO28" s="131"/>
      <c r="BP28" s="115"/>
      <c r="BQ28" s="49"/>
      <c r="BR28" s="116"/>
      <c r="BS28" s="131"/>
      <c r="BT28" s="115"/>
      <c r="BU28" s="49"/>
      <c r="BV28" s="49"/>
      <c r="BW28" s="49"/>
      <c r="BX28" s="49"/>
      <c r="BY28" s="49"/>
      <c r="BZ28" s="49"/>
      <c r="CA28" s="49"/>
      <c r="CB28" s="116"/>
      <c r="CC28" s="109"/>
      <c r="CD28" s="49"/>
      <c r="CE28" s="49"/>
      <c r="CF28" s="120"/>
      <c r="CG28" s="149"/>
      <c r="CH28" s="48"/>
      <c r="CI28" s="103"/>
      <c r="CJ28" s="100"/>
      <c r="CK28" s="48"/>
      <c r="CL28" s="48"/>
      <c r="CM28" s="103"/>
      <c r="CN28" s="100"/>
      <c r="CO28" s="4">
        <f t="shared" si="4"/>
        <v>0</v>
      </c>
      <c r="CP28" s="50"/>
      <c r="CQ28" s="50"/>
      <c r="CR28" s="47"/>
      <c r="CS28" s="47"/>
      <c r="CT28" s="47"/>
      <c r="CU28" s="47"/>
      <c r="CV28" s="47"/>
      <c r="CW28" s="47"/>
      <c r="CX28" s="47"/>
      <c r="CY28" s="49"/>
      <c r="CZ28" s="49"/>
      <c r="DA28" s="13">
        <f t="shared" si="2"/>
        <v>0</v>
      </c>
      <c r="DB28" s="52"/>
      <c r="DC28" s="140">
        <f t="shared" si="3"/>
        <v>0</v>
      </c>
    </row>
    <row r="29" spans="1:107" ht="15" customHeight="1">
      <c r="A29" s="139">
        <v>21</v>
      </c>
      <c r="B29" s="1"/>
      <c r="C29" s="2"/>
      <c r="D29" s="207">
        <f t="shared" si="0"/>
        <v>0</v>
      </c>
      <c r="E29" s="46"/>
      <c r="F29" s="46"/>
      <c r="G29" s="46"/>
      <c r="H29" s="47"/>
      <c r="I29" s="47"/>
      <c r="J29" s="47"/>
      <c r="K29" s="47"/>
      <c r="L29" s="47"/>
      <c r="M29" s="47"/>
      <c r="N29" s="47"/>
      <c r="O29" s="47"/>
      <c r="P29" s="48"/>
      <c r="Q29" s="48"/>
      <c r="R29" s="48"/>
      <c r="S29" s="49"/>
      <c r="T29" s="49"/>
      <c r="U29" s="49"/>
      <c r="V29" s="49"/>
      <c r="W29" s="49"/>
      <c r="X29" s="49"/>
      <c r="Y29" s="49"/>
      <c r="Z29" s="49"/>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96"/>
      <c r="AY29" s="101">
        <f t="shared" si="1"/>
        <v>0</v>
      </c>
      <c r="AZ29" s="103"/>
      <c r="BA29" s="100"/>
      <c r="BB29" s="48"/>
      <c r="BC29" s="48"/>
      <c r="BD29" s="49"/>
      <c r="BE29" s="49"/>
      <c r="BF29" s="120"/>
      <c r="BG29" s="125"/>
      <c r="BH29" s="109"/>
      <c r="BI29" s="120"/>
      <c r="BJ29" s="115"/>
      <c r="BK29" s="116"/>
      <c r="BL29" s="109"/>
      <c r="BM29" s="120"/>
      <c r="BN29" s="125"/>
      <c r="BO29" s="131"/>
      <c r="BP29" s="115"/>
      <c r="BQ29" s="49"/>
      <c r="BR29" s="116"/>
      <c r="BS29" s="131"/>
      <c r="BT29" s="115"/>
      <c r="BU29" s="49"/>
      <c r="BV29" s="49"/>
      <c r="BW29" s="49"/>
      <c r="BX29" s="49"/>
      <c r="BY29" s="49"/>
      <c r="BZ29" s="49"/>
      <c r="CA29" s="49"/>
      <c r="CB29" s="116"/>
      <c r="CC29" s="109"/>
      <c r="CD29" s="49"/>
      <c r="CE29" s="49"/>
      <c r="CF29" s="120"/>
      <c r="CG29" s="149"/>
      <c r="CH29" s="48"/>
      <c r="CI29" s="103"/>
      <c r="CJ29" s="100"/>
      <c r="CK29" s="48"/>
      <c r="CL29" s="48"/>
      <c r="CM29" s="103"/>
      <c r="CN29" s="100"/>
      <c r="CO29" s="4">
        <f t="shared" si="4"/>
        <v>0</v>
      </c>
      <c r="CP29" s="50"/>
      <c r="CQ29" s="50"/>
      <c r="CR29" s="47"/>
      <c r="CS29" s="47"/>
      <c r="CT29" s="47"/>
      <c r="CU29" s="47"/>
      <c r="CV29" s="47"/>
      <c r="CW29" s="47"/>
      <c r="CX29" s="47"/>
      <c r="CY29" s="49"/>
      <c r="CZ29" s="49"/>
      <c r="DA29" s="13">
        <f t="shared" si="2"/>
        <v>0</v>
      </c>
      <c r="DB29" s="52"/>
      <c r="DC29" s="140">
        <f t="shared" si="3"/>
        <v>0</v>
      </c>
    </row>
    <row r="30" spans="1:107" ht="15" customHeight="1">
      <c r="A30" s="139">
        <v>22</v>
      </c>
      <c r="B30" s="1"/>
      <c r="C30" s="2"/>
      <c r="D30" s="207">
        <f t="shared" si="0"/>
        <v>0</v>
      </c>
      <c r="E30" s="46"/>
      <c r="F30" s="46"/>
      <c r="G30" s="46"/>
      <c r="H30" s="47"/>
      <c r="I30" s="47"/>
      <c r="J30" s="47"/>
      <c r="K30" s="47"/>
      <c r="L30" s="47"/>
      <c r="M30" s="47"/>
      <c r="N30" s="47"/>
      <c r="O30" s="47"/>
      <c r="P30" s="48"/>
      <c r="Q30" s="48"/>
      <c r="R30" s="48"/>
      <c r="S30" s="49"/>
      <c r="T30" s="49"/>
      <c r="U30" s="49"/>
      <c r="V30" s="49"/>
      <c r="W30" s="49"/>
      <c r="X30" s="49"/>
      <c r="Y30" s="49"/>
      <c r="Z30" s="49"/>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96"/>
      <c r="AY30" s="101">
        <f t="shared" si="1"/>
        <v>0</v>
      </c>
      <c r="AZ30" s="103"/>
      <c r="BA30" s="100"/>
      <c r="BB30" s="48"/>
      <c r="BC30" s="48"/>
      <c r="BD30" s="49"/>
      <c r="BE30" s="49"/>
      <c r="BF30" s="120"/>
      <c r="BG30" s="125"/>
      <c r="BH30" s="109"/>
      <c r="BI30" s="120"/>
      <c r="BJ30" s="115"/>
      <c r="BK30" s="116"/>
      <c r="BL30" s="109"/>
      <c r="BM30" s="120"/>
      <c r="BN30" s="125"/>
      <c r="BO30" s="131"/>
      <c r="BP30" s="115"/>
      <c r="BQ30" s="49"/>
      <c r="BR30" s="116"/>
      <c r="BS30" s="131"/>
      <c r="BT30" s="115"/>
      <c r="BU30" s="49"/>
      <c r="BV30" s="49"/>
      <c r="BW30" s="49"/>
      <c r="BX30" s="49"/>
      <c r="BY30" s="49"/>
      <c r="BZ30" s="49"/>
      <c r="CA30" s="49"/>
      <c r="CB30" s="116"/>
      <c r="CC30" s="109"/>
      <c r="CD30" s="49"/>
      <c r="CE30" s="49"/>
      <c r="CF30" s="120"/>
      <c r="CG30" s="149"/>
      <c r="CH30" s="48"/>
      <c r="CI30" s="103"/>
      <c r="CJ30" s="100"/>
      <c r="CK30" s="48"/>
      <c r="CL30" s="48"/>
      <c r="CM30" s="103"/>
      <c r="CN30" s="100"/>
      <c r="CO30" s="4">
        <f t="shared" si="4"/>
        <v>0</v>
      </c>
      <c r="CP30" s="50"/>
      <c r="CQ30" s="50"/>
      <c r="CR30" s="47"/>
      <c r="CS30" s="47"/>
      <c r="CT30" s="47"/>
      <c r="CU30" s="47"/>
      <c r="CV30" s="47"/>
      <c r="CW30" s="47"/>
      <c r="CX30" s="47"/>
      <c r="CY30" s="49"/>
      <c r="CZ30" s="49"/>
      <c r="DA30" s="13">
        <f t="shared" si="2"/>
        <v>0</v>
      </c>
      <c r="DB30" s="52"/>
      <c r="DC30" s="140">
        <f t="shared" si="3"/>
        <v>0</v>
      </c>
    </row>
    <row r="31" spans="1:107" ht="15" customHeight="1">
      <c r="A31" s="139">
        <v>23</v>
      </c>
      <c r="B31" s="1"/>
      <c r="C31" s="2"/>
      <c r="D31" s="207">
        <f t="shared" si="0"/>
        <v>0</v>
      </c>
      <c r="E31" s="46"/>
      <c r="F31" s="46"/>
      <c r="G31" s="46"/>
      <c r="H31" s="47"/>
      <c r="I31" s="47"/>
      <c r="J31" s="47"/>
      <c r="K31" s="47"/>
      <c r="L31" s="47"/>
      <c r="M31" s="47"/>
      <c r="N31" s="47"/>
      <c r="O31" s="47"/>
      <c r="P31" s="48"/>
      <c r="Q31" s="48"/>
      <c r="R31" s="48"/>
      <c r="S31" s="49"/>
      <c r="T31" s="49"/>
      <c r="U31" s="49"/>
      <c r="V31" s="49"/>
      <c r="W31" s="49"/>
      <c r="X31" s="49"/>
      <c r="Y31" s="49"/>
      <c r="Z31" s="49"/>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96"/>
      <c r="AY31" s="101">
        <f t="shared" si="1"/>
        <v>0</v>
      </c>
      <c r="AZ31" s="103"/>
      <c r="BA31" s="100"/>
      <c r="BB31" s="48"/>
      <c r="BC31" s="48"/>
      <c r="BD31" s="49"/>
      <c r="BE31" s="49"/>
      <c r="BF31" s="120"/>
      <c r="BG31" s="125"/>
      <c r="BH31" s="109"/>
      <c r="BI31" s="120"/>
      <c r="BJ31" s="115"/>
      <c r="BK31" s="116"/>
      <c r="BL31" s="109"/>
      <c r="BM31" s="120"/>
      <c r="BN31" s="125"/>
      <c r="BO31" s="131"/>
      <c r="BP31" s="115"/>
      <c r="BQ31" s="49"/>
      <c r="BR31" s="116"/>
      <c r="BS31" s="131"/>
      <c r="BT31" s="115"/>
      <c r="BU31" s="49"/>
      <c r="BV31" s="49"/>
      <c r="BW31" s="49"/>
      <c r="BX31" s="49"/>
      <c r="BY31" s="49"/>
      <c r="BZ31" s="49"/>
      <c r="CA31" s="49"/>
      <c r="CB31" s="116"/>
      <c r="CC31" s="109"/>
      <c r="CD31" s="49"/>
      <c r="CE31" s="49"/>
      <c r="CF31" s="120"/>
      <c r="CG31" s="149"/>
      <c r="CH31" s="48"/>
      <c r="CI31" s="103"/>
      <c r="CJ31" s="100"/>
      <c r="CK31" s="48"/>
      <c r="CL31" s="48"/>
      <c r="CM31" s="103"/>
      <c r="CN31" s="100"/>
      <c r="CO31" s="4">
        <f t="shared" si="4"/>
        <v>0</v>
      </c>
      <c r="CP31" s="50"/>
      <c r="CQ31" s="50"/>
      <c r="CR31" s="47"/>
      <c r="CS31" s="47"/>
      <c r="CT31" s="47"/>
      <c r="CU31" s="47"/>
      <c r="CV31" s="47"/>
      <c r="CW31" s="47"/>
      <c r="CX31" s="47"/>
      <c r="CY31" s="49"/>
      <c r="CZ31" s="49"/>
      <c r="DA31" s="13">
        <f t="shared" si="2"/>
        <v>0</v>
      </c>
      <c r="DB31" s="52"/>
      <c r="DC31" s="140">
        <f t="shared" si="3"/>
        <v>0</v>
      </c>
    </row>
    <row r="32" spans="1:107" ht="15" customHeight="1">
      <c r="A32" s="139">
        <v>24</v>
      </c>
      <c r="B32" s="1"/>
      <c r="C32" s="2"/>
      <c r="D32" s="207">
        <f t="shared" si="0"/>
        <v>0</v>
      </c>
      <c r="E32" s="46"/>
      <c r="F32" s="46"/>
      <c r="G32" s="46"/>
      <c r="H32" s="47"/>
      <c r="I32" s="47"/>
      <c r="J32" s="47"/>
      <c r="K32" s="47"/>
      <c r="L32" s="47"/>
      <c r="M32" s="47"/>
      <c r="N32" s="47"/>
      <c r="O32" s="47"/>
      <c r="P32" s="48"/>
      <c r="Q32" s="48"/>
      <c r="R32" s="48"/>
      <c r="S32" s="49"/>
      <c r="T32" s="49"/>
      <c r="U32" s="49"/>
      <c r="V32" s="49"/>
      <c r="W32" s="49"/>
      <c r="X32" s="49"/>
      <c r="Y32" s="49"/>
      <c r="Z32" s="49"/>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96"/>
      <c r="AY32" s="101">
        <f t="shared" si="1"/>
        <v>0</v>
      </c>
      <c r="AZ32" s="103"/>
      <c r="BA32" s="100"/>
      <c r="BB32" s="48"/>
      <c r="BC32" s="48"/>
      <c r="BD32" s="49"/>
      <c r="BE32" s="49"/>
      <c r="BF32" s="120"/>
      <c r="BG32" s="125"/>
      <c r="BH32" s="109"/>
      <c r="BI32" s="120"/>
      <c r="BJ32" s="115"/>
      <c r="BK32" s="116"/>
      <c r="BL32" s="109"/>
      <c r="BM32" s="120"/>
      <c r="BN32" s="125"/>
      <c r="BO32" s="131"/>
      <c r="BP32" s="115"/>
      <c r="BQ32" s="49"/>
      <c r="BR32" s="116"/>
      <c r="BS32" s="131"/>
      <c r="BT32" s="115"/>
      <c r="BU32" s="49"/>
      <c r="BV32" s="49"/>
      <c r="BW32" s="49"/>
      <c r="BX32" s="49"/>
      <c r="BY32" s="49"/>
      <c r="BZ32" s="49"/>
      <c r="CA32" s="49"/>
      <c r="CB32" s="116"/>
      <c r="CC32" s="109"/>
      <c r="CD32" s="49"/>
      <c r="CE32" s="49"/>
      <c r="CF32" s="120"/>
      <c r="CG32" s="149"/>
      <c r="CH32" s="48"/>
      <c r="CI32" s="103"/>
      <c r="CJ32" s="100"/>
      <c r="CK32" s="48"/>
      <c r="CL32" s="48"/>
      <c r="CM32" s="103"/>
      <c r="CN32" s="100"/>
      <c r="CO32" s="4">
        <f t="shared" si="4"/>
        <v>0</v>
      </c>
      <c r="CP32" s="50"/>
      <c r="CQ32" s="50"/>
      <c r="CR32" s="47"/>
      <c r="CS32" s="47"/>
      <c r="CT32" s="47"/>
      <c r="CU32" s="47"/>
      <c r="CV32" s="47"/>
      <c r="CW32" s="47"/>
      <c r="CX32" s="47"/>
      <c r="CY32" s="49"/>
      <c r="CZ32" s="49"/>
      <c r="DA32" s="13">
        <f t="shared" si="2"/>
        <v>0</v>
      </c>
      <c r="DB32" s="52"/>
      <c r="DC32" s="140">
        <f t="shared" si="3"/>
        <v>0</v>
      </c>
    </row>
    <row r="33" spans="1:107" ht="15" customHeight="1">
      <c r="A33" s="139">
        <v>25</v>
      </c>
      <c r="B33" s="1"/>
      <c r="C33" s="2"/>
      <c r="D33" s="207">
        <f t="shared" si="0"/>
        <v>0</v>
      </c>
      <c r="E33" s="46"/>
      <c r="F33" s="46"/>
      <c r="G33" s="46"/>
      <c r="H33" s="47"/>
      <c r="I33" s="47"/>
      <c r="J33" s="47"/>
      <c r="K33" s="47"/>
      <c r="L33" s="47"/>
      <c r="M33" s="47"/>
      <c r="N33" s="47"/>
      <c r="O33" s="47"/>
      <c r="P33" s="48"/>
      <c r="Q33" s="48"/>
      <c r="R33" s="48"/>
      <c r="S33" s="49"/>
      <c r="T33" s="49"/>
      <c r="U33" s="49"/>
      <c r="V33" s="49"/>
      <c r="W33" s="49"/>
      <c r="X33" s="49"/>
      <c r="Y33" s="49"/>
      <c r="Z33" s="49"/>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96"/>
      <c r="AY33" s="101">
        <f t="shared" si="1"/>
        <v>0</v>
      </c>
      <c r="AZ33" s="103"/>
      <c r="BA33" s="100"/>
      <c r="BB33" s="48"/>
      <c r="BC33" s="48"/>
      <c r="BD33" s="49"/>
      <c r="BE33" s="49"/>
      <c r="BF33" s="120"/>
      <c r="BG33" s="125"/>
      <c r="BH33" s="109"/>
      <c r="BI33" s="120"/>
      <c r="BJ33" s="115"/>
      <c r="BK33" s="116"/>
      <c r="BL33" s="109"/>
      <c r="BM33" s="120"/>
      <c r="BN33" s="125"/>
      <c r="BO33" s="131"/>
      <c r="BP33" s="115"/>
      <c r="BQ33" s="49"/>
      <c r="BR33" s="116"/>
      <c r="BS33" s="131"/>
      <c r="BT33" s="115"/>
      <c r="BU33" s="49"/>
      <c r="BV33" s="49"/>
      <c r="BW33" s="49"/>
      <c r="BX33" s="49"/>
      <c r="BY33" s="49"/>
      <c r="BZ33" s="49"/>
      <c r="CA33" s="49"/>
      <c r="CB33" s="116"/>
      <c r="CC33" s="109"/>
      <c r="CD33" s="49"/>
      <c r="CE33" s="49"/>
      <c r="CF33" s="120"/>
      <c r="CG33" s="149"/>
      <c r="CH33" s="48"/>
      <c r="CI33" s="103"/>
      <c r="CJ33" s="100"/>
      <c r="CK33" s="48"/>
      <c r="CL33" s="48"/>
      <c r="CM33" s="103"/>
      <c r="CN33" s="100"/>
      <c r="CO33" s="4">
        <f t="shared" si="4"/>
        <v>0</v>
      </c>
      <c r="CP33" s="50"/>
      <c r="CQ33" s="50"/>
      <c r="CR33" s="47"/>
      <c r="CS33" s="47"/>
      <c r="CT33" s="47"/>
      <c r="CU33" s="47"/>
      <c r="CV33" s="47"/>
      <c r="CW33" s="47"/>
      <c r="CX33" s="47"/>
      <c r="CY33" s="49"/>
      <c r="CZ33" s="49"/>
      <c r="DA33" s="13">
        <f t="shared" si="2"/>
        <v>0</v>
      </c>
      <c r="DB33" s="52"/>
      <c r="DC33" s="140">
        <f t="shared" si="3"/>
        <v>0</v>
      </c>
    </row>
    <row r="34" spans="1:107" ht="15" customHeight="1">
      <c r="A34" s="139">
        <v>26</v>
      </c>
      <c r="B34" s="1"/>
      <c r="C34" s="2"/>
      <c r="D34" s="207">
        <f t="shared" si="0"/>
        <v>0</v>
      </c>
      <c r="E34" s="46"/>
      <c r="F34" s="46"/>
      <c r="G34" s="46"/>
      <c r="H34" s="47"/>
      <c r="I34" s="47"/>
      <c r="J34" s="47"/>
      <c r="K34" s="47"/>
      <c r="L34" s="47"/>
      <c r="M34" s="47"/>
      <c r="N34" s="47"/>
      <c r="O34" s="47"/>
      <c r="P34" s="48"/>
      <c r="Q34" s="48"/>
      <c r="R34" s="48"/>
      <c r="S34" s="49"/>
      <c r="T34" s="49"/>
      <c r="U34" s="49"/>
      <c r="V34" s="49"/>
      <c r="W34" s="49"/>
      <c r="X34" s="49"/>
      <c r="Y34" s="49"/>
      <c r="Z34" s="49"/>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96"/>
      <c r="AY34" s="101">
        <f t="shared" si="1"/>
        <v>0</v>
      </c>
      <c r="AZ34" s="103"/>
      <c r="BA34" s="100"/>
      <c r="BB34" s="48"/>
      <c r="BC34" s="48"/>
      <c r="BD34" s="49"/>
      <c r="BE34" s="49"/>
      <c r="BF34" s="120"/>
      <c r="BG34" s="125"/>
      <c r="BH34" s="109"/>
      <c r="BI34" s="120"/>
      <c r="BJ34" s="115"/>
      <c r="BK34" s="116"/>
      <c r="BL34" s="109"/>
      <c r="BM34" s="120"/>
      <c r="BN34" s="125"/>
      <c r="BO34" s="131"/>
      <c r="BP34" s="115"/>
      <c r="BQ34" s="49"/>
      <c r="BR34" s="116"/>
      <c r="BS34" s="131"/>
      <c r="BT34" s="115"/>
      <c r="BU34" s="49"/>
      <c r="BV34" s="49"/>
      <c r="BW34" s="49"/>
      <c r="BX34" s="49"/>
      <c r="BY34" s="49"/>
      <c r="BZ34" s="49"/>
      <c r="CA34" s="49"/>
      <c r="CB34" s="116"/>
      <c r="CC34" s="109"/>
      <c r="CD34" s="49"/>
      <c r="CE34" s="49"/>
      <c r="CF34" s="120"/>
      <c r="CG34" s="149"/>
      <c r="CH34" s="48"/>
      <c r="CI34" s="103"/>
      <c r="CJ34" s="100"/>
      <c r="CK34" s="48"/>
      <c r="CL34" s="48"/>
      <c r="CM34" s="103"/>
      <c r="CN34" s="100"/>
      <c r="CO34" s="4">
        <f t="shared" si="4"/>
        <v>0</v>
      </c>
      <c r="CP34" s="50"/>
      <c r="CQ34" s="50"/>
      <c r="CR34" s="47"/>
      <c r="CS34" s="47"/>
      <c r="CT34" s="47"/>
      <c r="CU34" s="47"/>
      <c r="CV34" s="47"/>
      <c r="CW34" s="47"/>
      <c r="CX34" s="47"/>
      <c r="CY34" s="49"/>
      <c r="CZ34" s="49"/>
      <c r="DA34" s="13">
        <f t="shared" si="2"/>
        <v>0</v>
      </c>
      <c r="DB34" s="52"/>
      <c r="DC34" s="140">
        <f t="shared" si="3"/>
        <v>0</v>
      </c>
    </row>
    <row r="35" spans="1:107" ht="15" customHeight="1">
      <c r="A35" s="139">
        <v>27</v>
      </c>
      <c r="B35" s="1"/>
      <c r="C35" s="2"/>
      <c r="D35" s="207">
        <f t="shared" si="0"/>
        <v>0</v>
      </c>
      <c r="E35" s="46"/>
      <c r="F35" s="46"/>
      <c r="G35" s="46"/>
      <c r="H35" s="47"/>
      <c r="I35" s="47"/>
      <c r="J35" s="47"/>
      <c r="K35" s="47"/>
      <c r="L35" s="47"/>
      <c r="M35" s="47"/>
      <c r="N35" s="47"/>
      <c r="O35" s="47"/>
      <c r="P35" s="48"/>
      <c r="Q35" s="48"/>
      <c r="R35" s="48"/>
      <c r="S35" s="49"/>
      <c r="T35" s="49"/>
      <c r="U35" s="49"/>
      <c r="V35" s="49"/>
      <c r="W35" s="49"/>
      <c r="X35" s="49"/>
      <c r="Y35" s="49"/>
      <c r="Z35" s="49"/>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96"/>
      <c r="AY35" s="101">
        <f t="shared" si="1"/>
        <v>0</v>
      </c>
      <c r="AZ35" s="103"/>
      <c r="BA35" s="100"/>
      <c r="BB35" s="48"/>
      <c r="BC35" s="48"/>
      <c r="BD35" s="49"/>
      <c r="BE35" s="49"/>
      <c r="BF35" s="120"/>
      <c r="BG35" s="125"/>
      <c r="BH35" s="109"/>
      <c r="BI35" s="120"/>
      <c r="BJ35" s="115"/>
      <c r="BK35" s="116"/>
      <c r="BL35" s="109"/>
      <c r="BM35" s="120"/>
      <c r="BN35" s="125"/>
      <c r="BO35" s="131"/>
      <c r="BP35" s="115"/>
      <c r="BQ35" s="49"/>
      <c r="BR35" s="116"/>
      <c r="BS35" s="131"/>
      <c r="BT35" s="115"/>
      <c r="BU35" s="49"/>
      <c r="BV35" s="49"/>
      <c r="BW35" s="49"/>
      <c r="BX35" s="49"/>
      <c r="BY35" s="49"/>
      <c r="BZ35" s="49"/>
      <c r="CA35" s="49"/>
      <c r="CB35" s="116"/>
      <c r="CC35" s="109"/>
      <c r="CD35" s="49"/>
      <c r="CE35" s="49"/>
      <c r="CF35" s="120"/>
      <c r="CG35" s="149"/>
      <c r="CH35" s="48"/>
      <c r="CI35" s="103"/>
      <c r="CJ35" s="100"/>
      <c r="CK35" s="48"/>
      <c r="CL35" s="48"/>
      <c r="CM35" s="103"/>
      <c r="CN35" s="100"/>
      <c r="CO35" s="4">
        <f t="shared" si="4"/>
        <v>0</v>
      </c>
      <c r="CP35" s="50"/>
      <c r="CQ35" s="50"/>
      <c r="CR35" s="47"/>
      <c r="CS35" s="47"/>
      <c r="CT35" s="47"/>
      <c r="CU35" s="47"/>
      <c r="CV35" s="47"/>
      <c r="CW35" s="47"/>
      <c r="CX35" s="47"/>
      <c r="CY35" s="49"/>
      <c r="CZ35" s="49"/>
      <c r="DA35" s="13">
        <f t="shared" si="2"/>
        <v>0</v>
      </c>
      <c r="DB35" s="52"/>
      <c r="DC35" s="140">
        <f t="shared" si="3"/>
        <v>0</v>
      </c>
    </row>
    <row r="36" spans="1:107" ht="15" customHeight="1">
      <c r="A36" s="139">
        <v>28</v>
      </c>
      <c r="B36" s="1"/>
      <c r="C36" s="2"/>
      <c r="D36" s="207">
        <f t="shared" si="0"/>
        <v>0</v>
      </c>
      <c r="E36" s="46"/>
      <c r="F36" s="46"/>
      <c r="G36" s="46"/>
      <c r="H36" s="47"/>
      <c r="I36" s="47"/>
      <c r="J36" s="47"/>
      <c r="K36" s="47"/>
      <c r="L36" s="47"/>
      <c r="M36" s="47"/>
      <c r="N36" s="47"/>
      <c r="O36" s="47"/>
      <c r="P36" s="48"/>
      <c r="Q36" s="48"/>
      <c r="R36" s="48"/>
      <c r="S36" s="49"/>
      <c r="T36" s="49"/>
      <c r="U36" s="49"/>
      <c r="V36" s="49"/>
      <c r="W36" s="49"/>
      <c r="X36" s="49"/>
      <c r="Y36" s="49"/>
      <c r="Z36" s="49"/>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96"/>
      <c r="AY36" s="101">
        <f t="shared" si="1"/>
        <v>0</v>
      </c>
      <c r="AZ36" s="103"/>
      <c r="BA36" s="100"/>
      <c r="BB36" s="48"/>
      <c r="BC36" s="48"/>
      <c r="BD36" s="49"/>
      <c r="BE36" s="49"/>
      <c r="BF36" s="120"/>
      <c r="BG36" s="125"/>
      <c r="BH36" s="109"/>
      <c r="BI36" s="120"/>
      <c r="BJ36" s="115"/>
      <c r="BK36" s="116"/>
      <c r="BL36" s="109"/>
      <c r="BM36" s="120"/>
      <c r="BN36" s="125"/>
      <c r="BO36" s="131"/>
      <c r="BP36" s="115"/>
      <c r="BQ36" s="49"/>
      <c r="BR36" s="116"/>
      <c r="BS36" s="131"/>
      <c r="BT36" s="115"/>
      <c r="BU36" s="49"/>
      <c r="BV36" s="49"/>
      <c r="BW36" s="49"/>
      <c r="BX36" s="49"/>
      <c r="BY36" s="49"/>
      <c r="BZ36" s="49"/>
      <c r="CA36" s="49"/>
      <c r="CB36" s="116"/>
      <c r="CC36" s="109"/>
      <c r="CD36" s="49"/>
      <c r="CE36" s="49"/>
      <c r="CF36" s="120"/>
      <c r="CG36" s="149"/>
      <c r="CH36" s="48"/>
      <c r="CI36" s="103"/>
      <c r="CJ36" s="100"/>
      <c r="CK36" s="48"/>
      <c r="CL36" s="48"/>
      <c r="CM36" s="103"/>
      <c r="CN36" s="100"/>
      <c r="CO36" s="4">
        <f t="shared" si="4"/>
        <v>0</v>
      </c>
      <c r="CP36" s="50"/>
      <c r="CQ36" s="50"/>
      <c r="CR36" s="47"/>
      <c r="CS36" s="47"/>
      <c r="CT36" s="47"/>
      <c r="CU36" s="47"/>
      <c r="CV36" s="47"/>
      <c r="CW36" s="47"/>
      <c r="CX36" s="47"/>
      <c r="CY36" s="49"/>
      <c r="CZ36" s="49"/>
      <c r="DA36" s="13">
        <f t="shared" si="2"/>
        <v>0</v>
      </c>
      <c r="DB36" s="52"/>
      <c r="DC36" s="140">
        <f t="shared" si="3"/>
        <v>0</v>
      </c>
    </row>
    <row r="37" spans="1:107" ht="15" customHeight="1">
      <c r="A37" s="139">
        <v>29</v>
      </c>
      <c r="B37" s="1"/>
      <c r="C37" s="2"/>
      <c r="D37" s="207">
        <f t="shared" si="0"/>
        <v>0</v>
      </c>
      <c r="E37" s="46"/>
      <c r="F37" s="46"/>
      <c r="G37" s="46"/>
      <c r="H37" s="47"/>
      <c r="I37" s="47"/>
      <c r="J37" s="47"/>
      <c r="K37" s="47"/>
      <c r="L37" s="47"/>
      <c r="M37" s="47"/>
      <c r="N37" s="47"/>
      <c r="O37" s="47"/>
      <c r="P37" s="48"/>
      <c r="Q37" s="48"/>
      <c r="R37" s="48"/>
      <c r="S37" s="49"/>
      <c r="T37" s="49"/>
      <c r="U37" s="49"/>
      <c r="V37" s="49"/>
      <c r="W37" s="49"/>
      <c r="X37" s="49"/>
      <c r="Y37" s="49"/>
      <c r="Z37" s="49"/>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96"/>
      <c r="AY37" s="101">
        <f t="shared" si="1"/>
        <v>0</v>
      </c>
      <c r="AZ37" s="103"/>
      <c r="BA37" s="100"/>
      <c r="BB37" s="48"/>
      <c r="BC37" s="48"/>
      <c r="BD37" s="49"/>
      <c r="BE37" s="49"/>
      <c r="BF37" s="120"/>
      <c r="BG37" s="125"/>
      <c r="BH37" s="109"/>
      <c r="BI37" s="120"/>
      <c r="BJ37" s="115"/>
      <c r="BK37" s="116"/>
      <c r="BL37" s="109"/>
      <c r="BM37" s="120"/>
      <c r="BN37" s="125"/>
      <c r="BO37" s="131"/>
      <c r="BP37" s="115"/>
      <c r="BQ37" s="49"/>
      <c r="BR37" s="116"/>
      <c r="BS37" s="131"/>
      <c r="BT37" s="115"/>
      <c r="BU37" s="49"/>
      <c r="BV37" s="49"/>
      <c r="BW37" s="49"/>
      <c r="BX37" s="49"/>
      <c r="BY37" s="49"/>
      <c r="BZ37" s="49"/>
      <c r="CA37" s="49"/>
      <c r="CB37" s="116"/>
      <c r="CC37" s="109"/>
      <c r="CD37" s="49"/>
      <c r="CE37" s="49"/>
      <c r="CF37" s="120"/>
      <c r="CG37" s="149"/>
      <c r="CH37" s="48"/>
      <c r="CI37" s="103"/>
      <c r="CJ37" s="100"/>
      <c r="CK37" s="48"/>
      <c r="CL37" s="48"/>
      <c r="CM37" s="103"/>
      <c r="CN37" s="100"/>
      <c r="CO37" s="4">
        <f t="shared" si="4"/>
        <v>0</v>
      </c>
      <c r="CP37" s="50"/>
      <c r="CQ37" s="50"/>
      <c r="CR37" s="47"/>
      <c r="CS37" s="47"/>
      <c r="CT37" s="47"/>
      <c r="CU37" s="47"/>
      <c r="CV37" s="47"/>
      <c r="CW37" s="47"/>
      <c r="CX37" s="47"/>
      <c r="CY37" s="49"/>
      <c r="CZ37" s="49"/>
      <c r="DA37" s="13">
        <f t="shared" si="2"/>
        <v>0</v>
      </c>
      <c r="DB37" s="52"/>
      <c r="DC37" s="140">
        <f t="shared" si="3"/>
        <v>0</v>
      </c>
    </row>
    <row r="38" spans="1:107" ht="15" customHeight="1">
      <c r="A38" s="139">
        <v>30</v>
      </c>
      <c r="B38" s="1"/>
      <c r="C38" s="2"/>
      <c r="D38" s="207">
        <f t="shared" si="0"/>
        <v>0</v>
      </c>
      <c r="E38" s="46"/>
      <c r="F38" s="46"/>
      <c r="G38" s="46"/>
      <c r="H38" s="47"/>
      <c r="I38" s="47"/>
      <c r="J38" s="47"/>
      <c r="K38" s="47"/>
      <c r="L38" s="47"/>
      <c r="M38" s="47"/>
      <c r="N38" s="47"/>
      <c r="O38" s="47"/>
      <c r="P38" s="48"/>
      <c r="Q38" s="48"/>
      <c r="R38" s="48"/>
      <c r="S38" s="49"/>
      <c r="T38" s="49"/>
      <c r="U38" s="49"/>
      <c r="V38" s="49"/>
      <c r="W38" s="49"/>
      <c r="X38" s="49"/>
      <c r="Y38" s="49"/>
      <c r="Z38" s="49"/>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96"/>
      <c r="AY38" s="101">
        <f t="shared" si="1"/>
        <v>0</v>
      </c>
      <c r="AZ38" s="103"/>
      <c r="BA38" s="100"/>
      <c r="BB38" s="48"/>
      <c r="BC38" s="48"/>
      <c r="BD38" s="49"/>
      <c r="BE38" s="49"/>
      <c r="BF38" s="120"/>
      <c r="BG38" s="125"/>
      <c r="BH38" s="109"/>
      <c r="BI38" s="120"/>
      <c r="BJ38" s="115"/>
      <c r="BK38" s="116"/>
      <c r="BL38" s="109"/>
      <c r="BM38" s="120"/>
      <c r="BN38" s="125"/>
      <c r="BO38" s="131"/>
      <c r="BP38" s="115"/>
      <c r="BQ38" s="49"/>
      <c r="BR38" s="116"/>
      <c r="BS38" s="131"/>
      <c r="BT38" s="115"/>
      <c r="BU38" s="49"/>
      <c r="BV38" s="49"/>
      <c r="BW38" s="49"/>
      <c r="BX38" s="49"/>
      <c r="BY38" s="49"/>
      <c r="BZ38" s="49"/>
      <c r="CA38" s="49"/>
      <c r="CB38" s="116"/>
      <c r="CC38" s="109"/>
      <c r="CD38" s="49"/>
      <c r="CE38" s="49"/>
      <c r="CF38" s="120"/>
      <c r="CG38" s="149"/>
      <c r="CH38" s="48"/>
      <c r="CI38" s="103"/>
      <c r="CJ38" s="100"/>
      <c r="CK38" s="48"/>
      <c r="CL38" s="48"/>
      <c r="CM38" s="103"/>
      <c r="CN38" s="100"/>
      <c r="CO38" s="4">
        <f t="shared" si="4"/>
        <v>0</v>
      </c>
      <c r="CP38" s="50"/>
      <c r="CQ38" s="50"/>
      <c r="CR38" s="47"/>
      <c r="CS38" s="47"/>
      <c r="CT38" s="47"/>
      <c r="CU38" s="47"/>
      <c r="CV38" s="47"/>
      <c r="CW38" s="47"/>
      <c r="CX38" s="47"/>
      <c r="CY38" s="49"/>
      <c r="CZ38" s="49"/>
      <c r="DA38" s="13">
        <f t="shared" si="2"/>
        <v>0</v>
      </c>
      <c r="DB38" s="52"/>
      <c r="DC38" s="140">
        <f t="shared" si="3"/>
        <v>0</v>
      </c>
    </row>
    <row r="39" spans="1:107" ht="15" customHeight="1">
      <c r="A39" s="139">
        <v>31</v>
      </c>
      <c r="B39" s="1"/>
      <c r="C39" s="2"/>
      <c r="D39" s="207">
        <f t="shared" si="0"/>
        <v>0</v>
      </c>
      <c r="E39" s="46"/>
      <c r="F39" s="46"/>
      <c r="G39" s="46"/>
      <c r="H39" s="47"/>
      <c r="I39" s="47"/>
      <c r="J39" s="47"/>
      <c r="K39" s="47"/>
      <c r="L39" s="47"/>
      <c r="M39" s="47"/>
      <c r="N39" s="47"/>
      <c r="O39" s="47"/>
      <c r="P39" s="48"/>
      <c r="Q39" s="48"/>
      <c r="R39" s="48"/>
      <c r="S39" s="49"/>
      <c r="T39" s="49"/>
      <c r="U39" s="49"/>
      <c r="V39" s="49"/>
      <c r="W39" s="49"/>
      <c r="X39" s="49"/>
      <c r="Y39" s="49"/>
      <c r="Z39" s="49"/>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96"/>
      <c r="AY39" s="101">
        <f t="shared" si="1"/>
        <v>0</v>
      </c>
      <c r="AZ39" s="103"/>
      <c r="BA39" s="100"/>
      <c r="BB39" s="48"/>
      <c r="BC39" s="48"/>
      <c r="BD39" s="49"/>
      <c r="BE39" s="49"/>
      <c r="BF39" s="120"/>
      <c r="BG39" s="125"/>
      <c r="BH39" s="109"/>
      <c r="BI39" s="120"/>
      <c r="BJ39" s="115"/>
      <c r="BK39" s="116"/>
      <c r="BL39" s="109"/>
      <c r="BM39" s="120"/>
      <c r="BN39" s="125"/>
      <c r="BO39" s="131"/>
      <c r="BP39" s="115"/>
      <c r="BQ39" s="49"/>
      <c r="BR39" s="116"/>
      <c r="BS39" s="131"/>
      <c r="BT39" s="115"/>
      <c r="BU39" s="49"/>
      <c r="BV39" s="49"/>
      <c r="BW39" s="49"/>
      <c r="BX39" s="49"/>
      <c r="BY39" s="49"/>
      <c r="BZ39" s="49"/>
      <c r="CA39" s="49"/>
      <c r="CB39" s="116"/>
      <c r="CC39" s="109"/>
      <c r="CD39" s="49"/>
      <c r="CE39" s="49"/>
      <c r="CF39" s="120"/>
      <c r="CG39" s="149"/>
      <c r="CH39" s="48"/>
      <c r="CI39" s="103"/>
      <c r="CJ39" s="100"/>
      <c r="CK39" s="48"/>
      <c r="CL39" s="48"/>
      <c r="CM39" s="103"/>
      <c r="CN39" s="100"/>
      <c r="CO39" s="4">
        <f t="shared" si="4"/>
        <v>0</v>
      </c>
      <c r="CP39" s="50"/>
      <c r="CQ39" s="50"/>
      <c r="CR39" s="47"/>
      <c r="CS39" s="47"/>
      <c r="CT39" s="47"/>
      <c r="CU39" s="47"/>
      <c r="CV39" s="47"/>
      <c r="CW39" s="47"/>
      <c r="CX39" s="47"/>
      <c r="CY39" s="49"/>
      <c r="CZ39" s="49"/>
      <c r="DA39" s="13">
        <f t="shared" si="2"/>
        <v>0</v>
      </c>
      <c r="DB39" s="52"/>
      <c r="DC39" s="140">
        <f t="shared" si="3"/>
        <v>0</v>
      </c>
    </row>
    <row r="40" spans="1:107" ht="15" customHeight="1">
      <c r="A40" s="139">
        <v>32</v>
      </c>
      <c r="B40" s="1"/>
      <c r="C40" s="2"/>
      <c r="D40" s="207">
        <f t="shared" si="0"/>
        <v>0</v>
      </c>
      <c r="E40" s="46"/>
      <c r="F40" s="46"/>
      <c r="G40" s="46"/>
      <c r="H40" s="47"/>
      <c r="I40" s="47"/>
      <c r="J40" s="47"/>
      <c r="K40" s="47"/>
      <c r="L40" s="47"/>
      <c r="M40" s="47"/>
      <c r="N40" s="47"/>
      <c r="O40" s="47"/>
      <c r="P40" s="48"/>
      <c r="Q40" s="48"/>
      <c r="R40" s="48"/>
      <c r="S40" s="49"/>
      <c r="T40" s="49"/>
      <c r="U40" s="49"/>
      <c r="V40" s="49"/>
      <c r="W40" s="49"/>
      <c r="X40" s="49"/>
      <c r="Y40" s="49"/>
      <c r="Z40" s="49"/>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96"/>
      <c r="AY40" s="101">
        <f t="shared" si="1"/>
        <v>0</v>
      </c>
      <c r="AZ40" s="103"/>
      <c r="BA40" s="100"/>
      <c r="BB40" s="48"/>
      <c r="BC40" s="48"/>
      <c r="BD40" s="49"/>
      <c r="BE40" s="49"/>
      <c r="BF40" s="120"/>
      <c r="BG40" s="125"/>
      <c r="BH40" s="109"/>
      <c r="BI40" s="120"/>
      <c r="BJ40" s="115"/>
      <c r="BK40" s="116"/>
      <c r="BL40" s="109"/>
      <c r="BM40" s="120"/>
      <c r="BN40" s="125"/>
      <c r="BO40" s="131"/>
      <c r="BP40" s="115"/>
      <c r="BQ40" s="49"/>
      <c r="BR40" s="116"/>
      <c r="BS40" s="131"/>
      <c r="BT40" s="115"/>
      <c r="BU40" s="49"/>
      <c r="BV40" s="49"/>
      <c r="BW40" s="49"/>
      <c r="BX40" s="49"/>
      <c r="BY40" s="49"/>
      <c r="BZ40" s="49"/>
      <c r="CA40" s="49"/>
      <c r="CB40" s="116"/>
      <c r="CC40" s="109"/>
      <c r="CD40" s="49"/>
      <c r="CE40" s="49"/>
      <c r="CF40" s="120"/>
      <c r="CG40" s="149"/>
      <c r="CH40" s="48"/>
      <c r="CI40" s="103"/>
      <c r="CJ40" s="100"/>
      <c r="CK40" s="48"/>
      <c r="CL40" s="48"/>
      <c r="CM40" s="103"/>
      <c r="CN40" s="100"/>
      <c r="CO40" s="4">
        <f t="shared" si="4"/>
        <v>0</v>
      </c>
      <c r="CP40" s="50"/>
      <c r="CQ40" s="50"/>
      <c r="CR40" s="47"/>
      <c r="CS40" s="47"/>
      <c r="CT40" s="47"/>
      <c r="CU40" s="47"/>
      <c r="CV40" s="47"/>
      <c r="CW40" s="47"/>
      <c r="CX40" s="47"/>
      <c r="CY40" s="49"/>
      <c r="CZ40" s="49"/>
      <c r="DA40" s="13">
        <f t="shared" si="2"/>
        <v>0</v>
      </c>
      <c r="DB40" s="52"/>
      <c r="DC40" s="140">
        <f t="shared" si="3"/>
        <v>0</v>
      </c>
    </row>
    <row r="41" spans="1:107" ht="15" customHeight="1">
      <c r="A41" s="139">
        <v>33</v>
      </c>
      <c r="B41" s="1"/>
      <c r="C41" s="2"/>
      <c r="D41" s="207">
        <f t="shared" si="0"/>
        <v>0</v>
      </c>
      <c r="E41" s="46"/>
      <c r="F41" s="46"/>
      <c r="G41" s="46"/>
      <c r="H41" s="47"/>
      <c r="I41" s="47"/>
      <c r="J41" s="47"/>
      <c r="K41" s="47"/>
      <c r="L41" s="47"/>
      <c r="M41" s="47"/>
      <c r="N41" s="47"/>
      <c r="O41" s="47"/>
      <c r="P41" s="48"/>
      <c r="Q41" s="48"/>
      <c r="R41" s="48"/>
      <c r="S41" s="49"/>
      <c r="T41" s="49"/>
      <c r="U41" s="49"/>
      <c r="V41" s="49"/>
      <c r="W41" s="49"/>
      <c r="X41" s="49"/>
      <c r="Y41" s="49"/>
      <c r="Z41" s="49"/>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96"/>
      <c r="AY41" s="101">
        <f t="shared" si="1"/>
        <v>0</v>
      </c>
      <c r="AZ41" s="103"/>
      <c r="BA41" s="100"/>
      <c r="BB41" s="48"/>
      <c r="BC41" s="48"/>
      <c r="BD41" s="49"/>
      <c r="BE41" s="49"/>
      <c r="BF41" s="120"/>
      <c r="BG41" s="125"/>
      <c r="BH41" s="109"/>
      <c r="BI41" s="120"/>
      <c r="BJ41" s="115"/>
      <c r="BK41" s="116"/>
      <c r="BL41" s="109"/>
      <c r="BM41" s="120"/>
      <c r="BN41" s="125"/>
      <c r="BO41" s="131"/>
      <c r="BP41" s="115"/>
      <c r="BQ41" s="49"/>
      <c r="BR41" s="116"/>
      <c r="BS41" s="131"/>
      <c r="BT41" s="115"/>
      <c r="BU41" s="49"/>
      <c r="BV41" s="49"/>
      <c r="BW41" s="49"/>
      <c r="BX41" s="49"/>
      <c r="BY41" s="49"/>
      <c r="BZ41" s="49"/>
      <c r="CA41" s="49"/>
      <c r="CB41" s="116"/>
      <c r="CC41" s="109"/>
      <c r="CD41" s="49"/>
      <c r="CE41" s="49"/>
      <c r="CF41" s="120"/>
      <c r="CG41" s="149"/>
      <c r="CH41" s="48"/>
      <c r="CI41" s="103"/>
      <c r="CJ41" s="100"/>
      <c r="CK41" s="48"/>
      <c r="CL41" s="48"/>
      <c r="CM41" s="103"/>
      <c r="CN41" s="100"/>
      <c r="CO41" s="4">
        <f t="shared" si="4"/>
        <v>0</v>
      </c>
      <c r="CP41" s="50"/>
      <c r="CQ41" s="50"/>
      <c r="CR41" s="47"/>
      <c r="CS41" s="47"/>
      <c r="CT41" s="47"/>
      <c r="CU41" s="47"/>
      <c r="CV41" s="47"/>
      <c r="CW41" s="47"/>
      <c r="CX41" s="47"/>
      <c r="CY41" s="49"/>
      <c r="CZ41" s="49"/>
      <c r="DA41" s="13">
        <f t="shared" si="2"/>
        <v>0</v>
      </c>
      <c r="DB41" s="52"/>
      <c r="DC41" s="140">
        <f t="shared" si="3"/>
        <v>0</v>
      </c>
    </row>
    <row r="42" spans="1:107" ht="15" customHeight="1">
      <c r="A42" s="139">
        <v>34</v>
      </c>
      <c r="B42" s="1"/>
      <c r="C42" s="2"/>
      <c r="D42" s="207">
        <f t="shared" si="0"/>
        <v>0</v>
      </c>
      <c r="E42" s="46"/>
      <c r="F42" s="46"/>
      <c r="G42" s="46"/>
      <c r="H42" s="47"/>
      <c r="I42" s="47"/>
      <c r="J42" s="47"/>
      <c r="K42" s="47"/>
      <c r="L42" s="47"/>
      <c r="M42" s="47"/>
      <c r="N42" s="47"/>
      <c r="O42" s="47"/>
      <c r="P42" s="48"/>
      <c r="Q42" s="48"/>
      <c r="R42" s="48"/>
      <c r="S42" s="49"/>
      <c r="T42" s="49"/>
      <c r="U42" s="49"/>
      <c r="V42" s="49"/>
      <c r="W42" s="49"/>
      <c r="X42" s="49"/>
      <c r="Y42" s="49"/>
      <c r="Z42" s="49"/>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96"/>
      <c r="AY42" s="101">
        <f t="shared" si="1"/>
        <v>0</v>
      </c>
      <c r="AZ42" s="103"/>
      <c r="BA42" s="100"/>
      <c r="BB42" s="48"/>
      <c r="BC42" s="48"/>
      <c r="BD42" s="49"/>
      <c r="BE42" s="49"/>
      <c r="BF42" s="120"/>
      <c r="BG42" s="125"/>
      <c r="BH42" s="109"/>
      <c r="BI42" s="120"/>
      <c r="BJ42" s="115"/>
      <c r="BK42" s="116"/>
      <c r="BL42" s="109"/>
      <c r="BM42" s="120"/>
      <c r="BN42" s="125"/>
      <c r="BO42" s="131"/>
      <c r="BP42" s="115"/>
      <c r="BQ42" s="49"/>
      <c r="BR42" s="116"/>
      <c r="BS42" s="131"/>
      <c r="BT42" s="115"/>
      <c r="BU42" s="49"/>
      <c r="BV42" s="49"/>
      <c r="BW42" s="49"/>
      <c r="BX42" s="49"/>
      <c r="BY42" s="49"/>
      <c r="BZ42" s="49"/>
      <c r="CA42" s="49"/>
      <c r="CB42" s="116"/>
      <c r="CC42" s="109"/>
      <c r="CD42" s="49"/>
      <c r="CE42" s="49"/>
      <c r="CF42" s="120"/>
      <c r="CG42" s="149"/>
      <c r="CH42" s="48"/>
      <c r="CI42" s="103"/>
      <c r="CJ42" s="100"/>
      <c r="CK42" s="48"/>
      <c r="CL42" s="48"/>
      <c r="CM42" s="103"/>
      <c r="CN42" s="100"/>
      <c r="CO42" s="4">
        <f t="shared" si="4"/>
        <v>0</v>
      </c>
      <c r="CP42" s="50"/>
      <c r="CQ42" s="50"/>
      <c r="CR42" s="47"/>
      <c r="CS42" s="47"/>
      <c r="CT42" s="47"/>
      <c r="CU42" s="47"/>
      <c r="CV42" s="47"/>
      <c r="CW42" s="47"/>
      <c r="CX42" s="47"/>
      <c r="CY42" s="49"/>
      <c r="CZ42" s="49"/>
      <c r="DA42" s="13">
        <f t="shared" si="2"/>
        <v>0</v>
      </c>
      <c r="DB42" s="52"/>
      <c r="DC42" s="140">
        <f t="shared" si="3"/>
        <v>0</v>
      </c>
    </row>
    <row r="43" spans="1:107" ht="15" customHeight="1">
      <c r="A43" s="139">
        <v>35</v>
      </c>
      <c r="B43" s="1"/>
      <c r="C43" s="2"/>
      <c r="D43" s="207">
        <f t="shared" si="0"/>
        <v>0</v>
      </c>
      <c r="E43" s="46"/>
      <c r="F43" s="46"/>
      <c r="G43" s="46"/>
      <c r="H43" s="47"/>
      <c r="I43" s="47"/>
      <c r="J43" s="47"/>
      <c r="K43" s="47"/>
      <c r="L43" s="47"/>
      <c r="M43" s="47"/>
      <c r="N43" s="47"/>
      <c r="O43" s="47"/>
      <c r="P43" s="48"/>
      <c r="Q43" s="48"/>
      <c r="R43" s="48"/>
      <c r="S43" s="49"/>
      <c r="T43" s="49"/>
      <c r="U43" s="49"/>
      <c r="V43" s="49"/>
      <c r="W43" s="49"/>
      <c r="X43" s="49"/>
      <c r="Y43" s="49"/>
      <c r="Z43" s="49"/>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96"/>
      <c r="AY43" s="101">
        <f t="shared" si="1"/>
        <v>0</v>
      </c>
      <c r="AZ43" s="103"/>
      <c r="BA43" s="100"/>
      <c r="BB43" s="48"/>
      <c r="BC43" s="48"/>
      <c r="BD43" s="49"/>
      <c r="BE43" s="49"/>
      <c r="BF43" s="120"/>
      <c r="BG43" s="125"/>
      <c r="BH43" s="109"/>
      <c r="BI43" s="120"/>
      <c r="BJ43" s="115"/>
      <c r="BK43" s="116"/>
      <c r="BL43" s="109"/>
      <c r="BM43" s="120"/>
      <c r="BN43" s="125"/>
      <c r="BO43" s="131"/>
      <c r="BP43" s="115"/>
      <c r="BQ43" s="49"/>
      <c r="BR43" s="116"/>
      <c r="BS43" s="131"/>
      <c r="BT43" s="115"/>
      <c r="BU43" s="49"/>
      <c r="BV43" s="49"/>
      <c r="BW43" s="49"/>
      <c r="BX43" s="49"/>
      <c r="BY43" s="49"/>
      <c r="BZ43" s="49"/>
      <c r="CA43" s="49"/>
      <c r="CB43" s="116"/>
      <c r="CC43" s="109"/>
      <c r="CD43" s="49"/>
      <c r="CE43" s="49"/>
      <c r="CF43" s="120"/>
      <c r="CG43" s="149"/>
      <c r="CH43" s="48"/>
      <c r="CI43" s="103"/>
      <c r="CJ43" s="100"/>
      <c r="CK43" s="48"/>
      <c r="CL43" s="48"/>
      <c r="CM43" s="103"/>
      <c r="CN43" s="100"/>
      <c r="CO43" s="4">
        <f t="shared" si="4"/>
        <v>0</v>
      </c>
      <c r="CP43" s="50"/>
      <c r="CQ43" s="50"/>
      <c r="CR43" s="47"/>
      <c r="CS43" s="47"/>
      <c r="CT43" s="47"/>
      <c r="CU43" s="47"/>
      <c r="CV43" s="47"/>
      <c r="CW43" s="47"/>
      <c r="CX43" s="47"/>
      <c r="CY43" s="49"/>
      <c r="CZ43" s="49"/>
      <c r="DA43" s="13">
        <f t="shared" si="2"/>
        <v>0</v>
      </c>
      <c r="DB43" s="52"/>
      <c r="DC43" s="140">
        <f t="shared" si="3"/>
        <v>0</v>
      </c>
    </row>
    <row r="44" spans="1:107" ht="15" customHeight="1">
      <c r="A44" s="139">
        <v>36</v>
      </c>
      <c r="B44" s="1"/>
      <c r="C44" s="2"/>
      <c r="D44" s="207">
        <f t="shared" si="0"/>
        <v>0</v>
      </c>
      <c r="E44" s="46"/>
      <c r="F44" s="46"/>
      <c r="G44" s="46"/>
      <c r="H44" s="47"/>
      <c r="I44" s="47"/>
      <c r="J44" s="47"/>
      <c r="K44" s="47"/>
      <c r="L44" s="47"/>
      <c r="M44" s="47"/>
      <c r="N44" s="47"/>
      <c r="O44" s="47"/>
      <c r="P44" s="48"/>
      <c r="Q44" s="48"/>
      <c r="R44" s="48"/>
      <c r="S44" s="49"/>
      <c r="T44" s="49"/>
      <c r="U44" s="49"/>
      <c r="V44" s="49"/>
      <c r="W44" s="49"/>
      <c r="X44" s="49"/>
      <c r="Y44" s="49"/>
      <c r="Z44" s="49"/>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96"/>
      <c r="AY44" s="101">
        <f t="shared" si="1"/>
        <v>0</v>
      </c>
      <c r="AZ44" s="103"/>
      <c r="BA44" s="100"/>
      <c r="BB44" s="48"/>
      <c r="BC44" s="48"/>
      <c r="BD44" s="49"/>
      <c r="BE44" s="49"/>
      <c r="BF44" s="120"/>
      <c r="BG44" s="125"/>
      <c r="BH44" s="109"/>
      <c r="BI44" s="120"/>
      <c r="BJ44" s="115"/>
      <c r="BK44" s="116"/>
      <c r="BL44" s="109"/>
      <c r="BM44" s="120"/>
      <c r="BN44" s="125"/>
      <c r="BO44" s="131"/>
      <c r="BP44" s="115"/>
      <c r="BQ44" s="49"/>
      <c r="BR44" s="116"/>
      <c r="BS44" s="131"/>
      <c r="BT44" s="115"/>
      <c r="BU44" s="49"/>
      <c r="BV44" s="49"/>
      <c r="BW44" s="49"/>
      <c r="BX44" s="49"/>
      <c r="BY44" s="49"/>
      <c r="BZ44" s="49"/>
      <c r="CA44" s="49"/>
      <c r="CB44" s="116"/>
      <c r="CC44" s="109"/>
      <c r="CD44" s="49"/>
      <c r="CE44" s="49"/>
      <c r="CF44" s="120"/>
      <c r="CG44" s="149"/>
      <c r="CH44" s="48"/>
      <c r="CI44" s="103"/>
      <c r="CJ44" s="100"/>
      <c r="CK44" s="48"/>
      <c r="CL44" s="48"/>
      <c r="CM44" s="103"/>
      <c r="CN44" s="100"/>
      <c r="CO44" s="4">
        <f t="shared" si="4"/>
        <v>0</v>
      </c>
      <c r="CP44" s="50"/>
      <c r="CQ44" s="50"/>
      <c r="CR44" s="47"/>
      <c r="CS44" s="47"/>
      <c r="CT44" s="47"/>
      <c r="CU44" s="47"/>
      <c r="CV44" s="47"/>
      <c r="CW44" s="47"/>
      <c r="CX44" s="47"/>
      <c r="CY44" s="49"/>
      <c r="CZ44" s="49"/>
      <c r="DA44" s="13">
        <f t="shared" si="2"/>
        <v>0</v>
      </c>
      <c r="DB44" s="52"/>
      <c r="DC44" s="140">
        <f t="shared" si="3"/>
        <v>0</v>
      </c>
    </row>
    <row r="45" spans="1:107" ht="15" customHeight="1">
      <c r="A45" s="139">
        <v>37</v>
      </c>
      <c r="B45" s="1"/>
      <c r="C45" s="2"/>
      <c r="D45" s="207">
        <f t="shared" si="0"/>
        <v>0</v>
      </c>
      <c r="E45" s="46"/>
      <c r="F45" s="46"/>
      <c r="G45" s="46"/>
      <c r="H45" s="47"/>
      <c r="I45" s="47"/>
      <c r="J45" s="47"/>
      <c r="K45" s="47"/>
      <c r="L45" s="47"/>
      <c r="M45" s="47"/>
      <c r="N45" s="47"/>
      <c r="O45" s="47"/>
      <c r="P45" s="48"/>
      <c r="Q45" s="48"/>
      <c r="R45" s="48"/>
      <c r="S45" s="49"/>
      <c r="T45" s="49"/>
      <c r="U45" s="49"/>
      <c r="V45" s="49"/>
      <c r="W45" s="49"/>
      <c r="X45" s="49"/>
      <c r="Y45" s="49"/>
      <c r="Z45" s="49"/>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96"/>
      <c r="AY45" s="101">
        <f t="shared" si="1"/>
        <v>0</v>
      </c>
      <c r="AZ45" s="103"/>
      <c r="BA45" s="100"/>
      <c r="BB45" s="48"/>
      <c r="BC45" s="48"/>
      <c r="BD45" s="49"/>
      <c r="BE45" s="49"/>
      <c r="BF45" s="120"/>
      <c r="BG45" s="125"/>
      <c r="BH45" s="109"/>
      <c r="BI45" s="120"/>
      <c r="BJ45" s="115"/>
      <c r="BK45" s="116"/>
      <c r="BL45" s="109"/>
      <c r="BM45" s="120"/>
      <c r="BN45" s="125"/>
      <c r="BO45" s="131"/>
      <c r="BP45" s="115"/>
      <c r="BQ45" s="49"/>
      <c r="BR45" s="116"/>
      <c r="BS45" s="131"/>
      <c r="BT45" s="115"/>
      <c r="BU45" s="49"/>
      <c r="BV45" s="49"/>
      <c r="BW45" s="49"/>
      <c r="BX45" s="49"/>
      <c r="BY45" s="49"/>
      <c r="BZ45" s="49"/>
      <c r="CA45" s="49"/>
      <c r="CB45" s="116"/>
      <c r="CC45" s="109"/>
      <c r="CD45" s="49"/>
      <c r="CE45" s="49"/>
      <c r="CF45" s="120"/>
      <c r="CG45" s="149"/>
      <c r="CH45" s="48"/>
      <c r="CI45" s="103"/>
      <c r="CJ45" s="100"/>
      <c r="CK45" s="48"/>
      <c r="CL45" s="48"/>
      <c r="CM45" s="103"/>
      <c r="CN45" s="100"/>
      <c r="CO45" s="4">
        <f t="shared" si="4"/>
        <v>0</v>
      </c>
      <c r="CP45" s="50"/>
      <c r="CQ45" s="50"/>
      <c r="CR45" s="47"/>
      <c r="CS45" s="47"/>
      <c r="CT45" s="47"/>
      <c r="CU45" s="47"/>
      <c r="CV45" s="47"/>
      <c r="CW45" s="47"/>
      <c r="CX45" s="47"/>
      <c r="CY45" s="49"/>
      <c r="CZ45" s="49"/>
      <c r="DA45" s="13">
        <f t="shared" si="2"/>
        <v>0</v>
      </c>
      <c r="DB45" s="52"/>
      <c r="DC45" s="140">
        <f t="shared" si="3"/>
        <v>0</v>
      </c>
    </row>
    <row r="46" spans="1:107" ht="15" customHeight="1">
      <c r="A46" s="139">
        <v>38</v>
      </c>
      <c r="B46" s="1"/>
      <c r="C46" s="2"/>
      <c r="D46" s="207">
        <f t="shared" si="0"/>
        <v>0</v>
      </c>
      <c r="E46" s="46"/>
      <c r="F46" s="46"/>
      <c r="G46" s="46"/>
      <c r="H46" s="47"/>
      <c r="I46" s="47"/>
      <c r="J46" s="47"/>
      <c r="K46" s="47"/>
      <c r="L46" s="47"/>
      <c r="M46" s="47"/>
      <c r="N46" s="47"/>
      <c r="O46" s="47"/>
      <c r="P46" s="48"/>
      <c r="Q46" s="48"/>
      <c r="R46" s="48"/>
      <c r="S46" s="49"/>
      <c r="T46" s="49"/>
      <c r="U46" s="49"/>
      <c r="V46" s="49"/>
      <c r="W46" s="49"/>
      <c r="X46" s="49"/>
      <c r="Y46" s="49"/>
      <c r="Z46" s="49"/>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96"/>
      <c r="AY46" s="101">
        <f t="shared" si="1"/>
        <v>0</v>
      </c>
      <c r="AZ46" s="103"/>
      <c r="BA46" s="100"/>
      <c r="BB46" s="48"/>
      <c r="BC46" s="48"/>
      <c r="BD46" s="49"/>
      <c r="BE46" s="49"/>
      <c r="BF46" s="120"/>
      <c r="BG46" s="125"/>
      <c r="BH46" s="109"/>
      <c r="BI46" s="120"/>
      <c r="BJ46" s="115"/>
      <c r="BK46" s="116"/>
      <c r="BL46" s="109"/>
      <c r="BM46" s="120"/>
      <c r="BN46" s="125"/>
      <c r="BO46" s="131"/>
      <c r="BP46" s="115"/>
      <c r="BQ46" s="49"/>
      <c r="BR46" s="116"/>
      <c r="BS46" s="131"/>
      <c r="BT46" s="115"/>
      <c r="BU46" s="49"/>
      <c r="BV46" s="49"/>
      <c r="BW46" s="49"/>
      <c r="BX46" s="49"/>
      <c r="BY46" s="49"/>
      <c r="BZ46" s="49"/>
      <c r="CA46" s="49"/>
      <c r="CB46" s="116"/>
      <c r="CC46" s="109"/>
      <c r="CD46" s="49"/>
      <c r="CE46" s="49"/>
      <c r="CF46" s="120"/>
      <c r="CG46" s="149"/>
      <c r="CH46" s="48"/>
      <c r="CI46" s="103"/>
      <c r="CJ46" s="100"/>
      <c r="CK46" s="48"/>
      <c r="CL46" s="48"/>
      <c r="CM46" s="103"/>
      <c r="CN46" s="100"/>
      <c r="CO46" s="4">
        <f t="shared" si="4"/>
        <v>0</v>
      </c>
      <c r="CP46" s="50"/>
      <c r="CQ46" s="50"/>
      <c r="CR46" s="47"/>
      <c r="CS46" s="47"/>
      <c r="CT46" s="47"/>
      <c r="CU46" s="47"/>
      <c r="CV46" s="47"/>
      <c r="CW46" s="47"/>
      <c r="CX46" s="47"/>
      <c r="CY46" s="49"/>
      <c r="CZ46" s="49"/>
      <c r="DA46" s="13">
        <f t="shared" si="2"/>
        <v>0</v>
      </c>
      <c r="DB46" s="52"/>
      <c r="DC46" s="140">
        <f t="shared" si="3"/>
        <v>0</v>
      </c>
    </row>
    <row r="47" spans="1:107" ht="15" customHeight="1">
      <c r="A47" s="139">
        <v>39</v>
      </c>
      <c r="B47" s="1"/>
      <c r="C47" s="2"/>
      <c r="D47" s="207">
        <f t="shared" si="0"/>
        <v>0</v>
      </c>
      <c r="E47" s="46"/>
      <c r="F47" s="46"/>
      <c r="G47" s="46"/>
      <c r="H47" s="47"/>
      <c r="I47" s="47"/>
      <c r="J47" s="47"/>
      <c r="K47" s="47"/>
      <c r="L47" s="47"/>
      <c r="M47" s="47"/>
      <c r="N47" s="47"/>
      <c r="O47" s="47"/>
      <c r="P47" s="48"/>
      <c r="Q47" s="48"/>
      <c r="R47" s="48"/>
      <c r="S47" s="49"/>
      <c r="T47" s="49"/>
      <c r="U47" s="49"/>
      <c r="V47" s="49"/>
      <c r="W47" s="49"/>
      <c r="X47" s="49"/>
      <c r="Y47" s="49"/>
      <c r="Z47" s="49"/>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96"/>
      <c r="AY47" s="101">
        <f t="shared" si="1"/>
        <v>0</v>
      </c>
      <c r="AZ47" s="103"/>
      <c r="BA47" s="100"/>
      <c r="BB47" s="48"/>
      <c r="BC47" s="48"/>
      <c r="BD47" s="49"/>
      <c r="BE47" s="49"/>
      <c r="BF47" s="120"/>
      <c r="BG47" s="125"/>
      <c r="BH47" s="109"/>
      <c r="BI47" s="120"/>
      <c r="BJ47" s="115"/>
      <c r="BK47" s="116"/>
      <c r="BL47" s="109"/>
      <c r="BM47" s="120"/>
      <c r="BN47" s="125"/>
      <c r="BO47" s="131"/>
      <c r="BP47" s="115"/>
      <c r="BQ47" s="49"/>
      <c r="BR47" s="116"/>
      <c r="BS47" s="131"/>
      <c r="BT47" s="115"/>
      <c r="BU47" s="49"/>
      <c r="BV47" s="49"/>
      <c r="BW47" s="49"/>
      <c r="BX47" s="49"/>
      <c r="BY47" s="49"/>
      <c r="BZ47" s="49"/>
      <c r="CA47" s="49"/>
      <c r="CB47" s="116"/>
      <c r="CC47" s="109"/>
      <c r="CD47" s="49"/>
      <c r="CE47" s="49"/>
      <c r="CF47" s="120"/>
      <c r="CG47" s="149"/>
      <c r="CH47" s="48"/>
      <c r="CI47" s="103"/>
      <c r="CJ47" s="100"/>
      <c r="CK47" s="48"/>
      <c r="CL47" s="48"/>
      <c r="CM47" s="103"/>
      <c r="CN47" s="100"/>
      <c r="CO47" s="4">
        <f t="shared" si="4"/>
        <v>0</v>
      </c>
      <c r="CP47" s="50"/>
      <c r="CQ47" s="50"/>
      <c r="CR47" s="47"/>
      <c r="CS47" s="47"/>
      <c r="CT47" s="47"/>
      <c r="CU47" s="47"/>
      <c r="CV47" s="47"/>
      <c r="CW47" s="47"/>
      <c r="CX47" s="47"/>
      <c r="CY47" s="49"/>
      <c r="CZ47" s="49"/>
      <c r="DA47" s="13">
        <f t="shared" si="2"/>
        <v>0</v>
      </c>
      <c r="DB47" s="52"/>
      <c r="DC47" s="140">
        <f t="shared" si="3"/>
        <v>0</v>
      </c>
    </row>
    <row r="48" spans="1:107" ht="15" customHeight="1">
      <c r="A48" s="139">
        <v>40</v>
      </c>
      <c r="B48" s="1"/>
      <c r="C48" s="2"/>
      <c r="D48" s="207">
        <f t="shared" si="0"/>
        <v>0</v>
      </c>
      <c r="E48" s="46"/>
      <c r="F48" s="46"/>
      <c r="G48" s="46"/>
      <c r="H48" s="47"/>
      <c r="I48" s="47"/>
      <c r="J48" s="47"/>
      <c r="K48" s="47"/>
      <c r="L48" s="47"/>
      <c r="M48" s="47"/>
      <c r="N48" s="47"/>
      <c r="O48" s="47"/>
      <c r="P48" s="48"/>
      <c r="Q48" s="48"/>
      <c r="R48" s="48"/>
      <c r="S48" s="49"/>
      <c r="T48" s="49"/>
      <c r="U48" s="49"/>
      <c r="V48" s="49"/>
      <c r="W48" s="49"/>
      <c r="X48" s="49"/>
      <c r="Y48" s="49"/>
      <c r="Z48" s="49"/>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96"/>
      <c r="AY48" s="101">
        <f t="shared" si="1"/>
        <v>0</v>
      </c>
      <c r="AZ48" s="103"/>
      <c r="BA48" s="100"/>
      <c r="BB48" s="48"/>
      <c r="BC48" s="48"/>
      <c r="BD48" s="49"/>
      <c r="BE48" s="49"/>
      <c r="BF48" s="120"/>
      <c r="BG48" s="125"/>
      <c r="BH48" s="109"/>
      <c r="BI48" s="120"/>
      <c r="BJ48" s="115"/>
      <c r="BK48" s="116"/>
      <c r="BL48" s="109"/>
      <c r="BM48" s="120"/>
      <c r="BN48" s="125"/>
      <c r="BO48" s="131"/>
      <c r="BP48" s="115"/>
      <c r="BQ48" s="49"/>
      <c r="BR48" s="116"/>
      <c r="BS48" s="131"/>
      <c r="BT48" s="115"/>
      <c r="BU48" s="49"/>
      <c r="BV48" s="49"/>
      <c r="BW48" s="49"/>
      <c r="BX48" s="49"/>
      <c r="BY48" s="49"/>
      <c r="BZ48" s="49"/>
      <c r="CA48" s="49"/>
      <c r="CB48" s="116"/>
      <c r="CC48" s="109"/>
      <c r="CD48" s="49"/>
      <c r="CE48" s="49"/>
      <c r="CF48" s="120"/>
      <c r="CG48" s="149"/>
      <c r="CH48" s="48"/>
      <c r="CI48" s="103"/>
      <c r="CJ48" s="100"/>
      <c r="CK48" s="48"/>
      <c r="CL48" s="48"/>
      <c r="CM48" s="103"/>
      <c r="CN48" s="100"/>
      <c r="CO48" s="4">
        <f t="shared" si="4"/>
        <v>0</v>
      </c>
      <c r="CP48" s="50"/>
      <c r="CQ48" s="50"/>
      <c r="CR48" s="47"/>
      <c r="CS48" s="47"/>
      <c r="CT48" s="47"/>
      <c r="CU48" s="47"/>
      <c r="CV48" s="47"/>
      <c r="CW48" s="47"/>
      <c r="CX48" s="47"/>
      <c r="CY48" s="49"/>
      <c r="CZ48" s="49"/>
      <c r="DA48" s="13">
        <f t="shared" si="2"/>
        <v>0</v>
      </c>
      <c r="DB48" s="52"/>
      <c r="DC48" s="140">
        <f t="shared" si="3"/>
        <v>0</v>
      </c>
    </row>
    <row r="49" spans="1:173" ht="15" customHeight="1">
      <c r="A49" s="139">
        <v>41</v>
      </c>
      <c r="B49" s="1"/>
      <c r="C49" s="2"/>
      <c r="D49" s="207">
        <f t="shared" si="0"/>
        <v>0</v>
      </c>
      <c r="E49" s="46"/>
      <c r="F49" s="46"/>
      <c r="G49" s="46"/>
      <c r="H49" s="47"/>
      <c r="I49" s="47"/>
      <c r="J49" s="47"/>
      <c r="K49" s="47"/>
      <c r="L49" s="47"/>
      <c r="M49" s="47"/>
      <c r="N49" s="47"/>
      <c r="O49" s="47"/>
      <c r="P49" s="48"/>
      <c r="Q49" s="48"/>
      <c r="R49" s="48"/>
      <c r="S49" s="49"/>
      <c r="T49" s="49"/>
      <c r="U49" s="49"/>
      <c r="V49" s="49"/>
      <c r="W49" s="49"/>
      <c r="X49" s="49"/>
      <c r="Y49" s="49"/>
      <c r="Z49" s="49"/>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96"/>
      <c r="AY49" s="101">
        <f t="shared" si="1"/>
        <v>0</v>
      </c>
      <c r="AZ49" s="103"/>
      <c r="BA49" s="100"/>
      <c r="BB49" s="48"/>
      <c r="BC49" s="48"/>
      <c r="BD49" s="49"/>
      <c r="BE49" s="49"/>
      <c r="BF49" s="120"/>
      <c r="BG49" s="125"/>
      <c r="BH49" s="109"/>
      <c r="BI49" s="120"/>
      <c r="BJ49" s="115"/>
      <c r="BK49" s="116"/>
      <c r="BL49" s="109"/>
      <c r="BM49" s="120"/>
      <c r="BN49" s="125"/>
      <c r="BO49" s="131"/>
      <c r="BP49" s="115"/>
      <c r="BQ49" s="49"/>
      <c r="BR49" s="116"/>
      <c r="BS49" s="131"/>
      <c r="BT49" s="115"/>
      <c r="BU49" s="49"/>
      <c r="BV49" s="49"/>
      <c r="BW49" s="49"/>
      <c r="BX49" s="49"/>
      <c r="BY49" s="49"/>
      <c r="BZ49" s="49"/>
      <c r="CA49" s="49"/>
      <c r="CB49" s="116"/>
      <c r="CC49" s="109"/>
      <c r="CD49" s="49"/>
      <c r="CE49" s="49"/>
      <c r="CF49" s="120"/>
      <c r="CG49" s="149"/>
      <c r="CH49" s="48"/>
      <c r="CI49" s="103"/>
      <c r="CJ49" s="100"/>
      <c r="CK49" s="48"/>
      <c r="CL49" s="48"/>
      <c r="CM49" s="103"/>
      <c r="CN49" s="100"/>
      <c r="CO49" s="4">
        <f t="shared" si="4"/>
        <v>0</v>
      </c>
      <c r="CP49" s="50"/>
      <c r="CQ49" s="50"/>
      <c r="CR49" s="47"/>
      <c r="CS49" s="47"/>
      <c r="CT49" s="47"/>
      <c r="CU49" s="47"/>
      <c r="CV49" s="47"/>
      <c r="CW49" s="47"/>
      <c r="CX49" s="47"/>
      <c r="CY49" s="49"/>
      <c r="CZ49" s="49"/>
      <c r="DA49" s="13">
        <f t="shared" si="2"/>
        <v>0</v>
      </c>
      <c r="DB49" s="52"/>
      <c r="DC49" s="140">
        <f t="shared" si="3"/>
        <v>0</v>
      </c>
    </row>
    <row r="50" spans="1:173" ht="15" customHeight="1">
      <c r="A50" s="139">
        <v>42</v>
      </c>
      <c r="B50" s="1"/>
      <c r="C50" s="2"/>
      <c r="D50" s="207">
        <f t="shared" si="0"/>
        <v>0</v>
      </c>
      <c r="E50" s="46"/>
      <c r="F50" s="46"/>
      <c r="G50" s="46"/>
      <c r="H50" s="47"/>
      <c r="I50" s="47"/>
      <c r="J50" s="47"/>
      <c r="K50" s="47"/>
      <c r="L50" s="47"/>
      <c r="M50" s="47"/>
      <c r="N50" s="47"/>
      <c r="O50" s="47"/>
      <c r="P50" s="48"/>
      <c r="Q50" s="48"/>
      <c r="R50" s="48"/>
      <c r="S50" s="49"/>
      <c r="T50" s="49"/>
      <c r="U50" s="49"/>
      <c r="V50" s="49"/>
      <c r="W50" s="49"/>
      <c r="X50" s="49"/>
      <c r="Y50" s="49"/>
      <c r="Z50" s="49"/>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96"/>
      <c r="AY50" s="101">
        <f t="shared" si="1"/>
        <v>0</v>
      </c>
      <c r="AZ50" s="103"/>
      <c r="BA50" s="100"/>
      <c r="BB50" s="48"/>
      <c r="BC50" s="48"/>
      <c r="BD50" s="49"/>
      <c r="BE50" s="49"/>
      <c r="BF50" s="120"/>
      <c r="BG50" s="125"/>
      <c r="BH50" s="109"/>
      <c r="BI50" s="120"/>
      <c r="BJ50" s="115"/>
      <c r="BK50" s="116"/>
      <c r="BL50" s="109"/>
      <c r="BM50" s="120"/>
      <c r="BN50" s="125"/>
      <c r="BO50" s="131"/>
      <c r="BP50" s="115"/>
      <c r="BQ50" s="49"/>
      <c r="BR50" s="116"/>
      <c r="BS50" s="131"/>
      <c r="BT50" s="115"/>
      <c r="BU50" s="49"/>
      <c r="BV50" s="49"/>
      <c r="BW50" s="49"/>
      <c r="BX50" s="49"/>
      <c r="BY50" s="49"/>
      <c r="BZ50" s="49"/>
      <c r="CA50" s="49"/>
      <c r="CB50" s="116"/>
      <c r="CC50" s="109"/>
      <c r="CD50" s="49"/>
      <c r="CE50" s="49"/>
      <c r="CF50" s="120"/>
      <c r="CG50" s="149"/>
      <c r="CH50" s="48"/>
      <c r="CI50" s="103"/>
      <c r="CJ50" s="100"/>
      <c r="CK50" s="48"/>
      <c r="CL50" s="48"/>
      <c r="CM50" s="103"/>
      <c r="CN50" s="100"/>
      <c r="CO50" s="4">
        <f t="shared" si="4"/>
        <v>0</v>
      </c>
      <c r="CP50" s="50"/>
      <c r="CQ50" s="50"/>
      <c r="CR50" s="47"/>
      <c r="CS50" s="47"/>
      <c r="CT50" s="47"/>
      <c r="CU50" s="47"/>
      <c r="CV50" s="47"/>
      <c r="CW50" s="47"/>
      <c r="CX50" s="47"/>
      <c r="CY50" s="49"/>
      <c r="CZ50" s="49"/>
      <c r="DA50" s="13">
        <f t="shared" si="2"/>
        <v>0</v>
      </c>
      <c r="DB50" s="52"/>
      <c r="DC50" s="140">
        <f t="shared" si="3"/>
        <v>0</v>
      </c>
    </row>
    <row r="51" spans="1:173" ht="15" customHeight="1">
      <c r="A51" s="139">
        <v>43</v>
      </c>
      <c r="B51" s="1"/>
      <c r="C51" s="2"/>
      <c r="D51" s="207">
        <f t="shared" si="0"/>
        <v>0</v>
      </c>
      <c r="E51" s="46"/>
      <c r="F51" s="46"/>
      <c r="G51" s="46"/>
      <c r="H51" s="47"/>
      <c r="I51" s="47"/>
      <c r="J51" s="47"/>
      <c r="K51" s="47"/>
      <c r="L51" s="47"/>
      <c r="M51" s="47"/>
      <c r="N51" s="47"/>
      <c r="O51" s="47"/>
      <c r="P51" s="48"/>
      <c r="Q51" s="48"/>
      <c r="R51" s="48"/>
      <c r="S51" s="49"/>
      <c r="T51" s="49"/>
      <c r="U51" s="49"/>
      <c r="V51" s="49"/>
      <c r="W51" s="49"/>
      <c r="X51" s="49"/>
      <c r="Y51" s="49"/>
      <c r="Z51" s="49"/>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96"/>
      <c r="AY51" s="101">
        <f t="shared" si="1"/>
        <v>0</v>
      </c>
      <c r="AZ51" s="103"/>
      <c r="BA51" s="100"/>
      <c r="BB51" s="48"/>
      <c r="BC51" s="48"/>
      <c r="BD51" s="49"/>
      <c r="BE51" s="49"/>
      <c r="BF51" s="120"/>
      <c r="BG51" s="125"/>
      <c r="BH51" s="109"/>
      <c r="BI51" s="120"/>
      <c r="BJ51" s="115"/>
      <c r="BK51" s="116"/>
      <c r="BL51" s="109"/>
      <c r="BM51" s="120"/>
      <c r="BN51" s="125"/>
      <c r="BO51" s="131"/>
      <c r="BP51" s="115"/>
      <c r="BQ51" s="49"/>
      <c r="BR51" s="116"/>
      <c r="BS51" s="131"/>
      <c r="BT51" s="115"/>
      <c r="BU51" s="49"/>
      <c r="BV51" s="49"/>
      <c r="BW51" s="49"/>
      <c r="BX51" s="49"/>
      <c r="BY51" s="49"/>
      <c r="BZ51" s="49"/>
      <c r="CA51" s="49"/>
      <c r="CB51" s="116"/>
      <c r="CC51" s="109"/>
      <c r="CD51" s="49"/>
      <c r="CE51" s="49"/>
      <c r="CF51" s="120"/>
      <c r="CG51" s="149"/>
      <c r="CH51" s="48"/>
      <c r="CI51" s="103"/>
      <c r="CJ51" s="100"/>
      <c r="CK51" s="48"/>
      <c r="CL51" s="48"/>
      <c r="CM51" s="103"/>
      <c r="CN51" s="100"/>
      <c r="CO51" s="4">
        <f t="shared" si="4"/>
        <v>0</v>
      </c>
      <c r="CP51" s="50"/>
      <c r="CQ51" s="50"/>
      <c r="CR51" s="47"/>
      <c r="CS51" s="47"/>
      <c r="CT51" s="47"/>
      <c r="CU51" s="47"/>
      <c r="CV51" s="47"/>
      <c r="CW51" s="47"/>
      <c r="CX51" s="47"/>
      <c r="CY51" s="49"/>
      <c r="CZ51" s="49"/>
      <c r="DA51" s="13">
        <f t="shared" si="2"/>
        <v>0</v>
      </c>
      <c r="DB51" s="52"/>
      <c r="DC51" s="140">
        <f t="shared" si="3"/>
        <v>0</v>
      </c>
    </row>
    <row r="52" spans="1:173" ht="15" customHeight="1">
      <c r="A52" s="139">
        <v>44</v>
      </c>
      <c r="B52" s="1"/>
      <c r="C52" s="2"/>
      <c r="D52" s="207">
        <f t="shared" si="0"/>
        <v>0</v>
      </c>
      <c r="E52" s="46"/>
      <c r="F52" s="46"/>
      <c r="G52" s="46"/>
      <c r="H52" s="47"/>
      <c r="I52" s="47"/>
      <c r="J52" s="47"/>
      <c r="K52" s="47"/>
      <c r="L52" s="47"/>
      <c r="M52" s="47"/>
      <c r="N52" s="47"/>
      <c r="O52" s="47"/>
      <c r="P52" s="48"/>
      <c r="Q52" s="48"/>
      <c r="R52" s="48"/>
      <c r="S52" s="49"/>
      <c r="T52" s="49"/>
      <c r="U52" s="49"/>
      <c r="V52" s="49"/>
      <c r="W52" s="49"/>
      <c r="X52" s="49"/>
      <c r="Y52" s="49"/>
      <c r="Z52" s="49"/>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96"/>
      <c r="AY52" s="101">
        <f t="shared" si="1"/>
        <v>0</v>
      </c>
      <c r="AZ52" s="103"/>
      <c r="BA52" s="100"/>
      <c r="BB52" s="48"/>
      <c r="BC52" s="48"/>
      <c r="BD52" s="49"/>
      <c r="BE52" s="49"/>
      <c r="BF52" s="120"/>
      <c r="BG52" s="125"/>
      <c r="BH52" s="109"/>
      <c r="BI52" s="120"/>
      <c r="BJ52" s="115"/>
      <c r="BK52" s="116"/>
      <c r="BL52" s="109"/>
      <c r="BM52" s="120"/>
      <c r="BN52" s="125"/>
      <c r="BO52" s="131"/>
      <c r="BP52" s="115"/>
      <c r="BQ52" s="49"/>
      <c r="BR52" s="116"/>
      <c r="BS52" s="131"/>
      <c r="BT52" s="115"/>
      <c r="BU52" s="49"/>
      <c r="BV52" s="49"/>
      <c r="BW52" s="49"/>
      <c r="BX52" s="49"/>
      <c r="BY52" s="49"/>
      <c r="BZ52" s="49"/>
      <c r="CA52" s="49"/>
      <c r="CB52" s="116"/>
      <c r="CC52" s="109"/>
      <c r="CD52" s="49"/>
      <c r="CE52" s="49"/>
      <c r="CF52" s="120"/>
      <c r="CG52" s="149"/>
      <c r="CH52" s="48"/>
      <c r="CI52" s="103"/>
      <c r="CJ52" s="100"/>
      <c r="CK52" s="48"/>
      <c r="CL52" s="48"/>
      <c r="CM52" s="103"/>
      <c r="CN52" s="100"/>
      <c r="CO52" s="4">
        <f t="shared" si="4"/>
        <v>0</v>
      </c>
      <c r="CP52" s="50"/>
      <c r="CQ52" s="50"/>
      <c r="CR52" s="47"/>
      <c r="CS52" s="47"/>
      <c r="CT52" s="47"/>
      <c r="CU52" s="47"/>
      <c r="CV52" s="47"/>
      <c r="CW52" s="47"/>
      <c r="CX52" s="47"/>
      <c r="CY52" s="49"/>
      <c r="CZ52" s="49"/>
      <c r="DA52" s="13">
        <f t="shared" si="2"/>
        <v>0</v>
      </c>
      <c r="DB52" s="52"/>
      <c r="DC52" s="140">
        <f t="shared" si="3"/>
        <v>0</v>
      </c>
    </row>
    <row r="53" spans="1:173" ht="15" customHeight="1">
      <c r="A53" s="139">
        <v>45</v>
      </c>
      <c r="B53" s="1"/>
      <c r="C53" s="2"/>
      <c r="D53" s="207">
        <f t="shared" si="0"/>
        <v>0</v>
      </c>
      <c r="E53" s="46"/>
      <c r="F53" s="46"/>
      <c r="G53" s="46"/>
      <c r="H53" s="47"/>
      <c r="I53" s="47"/>
      <c r="J53" s="47"/>
      <c r="K53" s="47"/>
      <c r="L53" s="47"/>
      <c r="M53" s="47"/>
      <c r="N53" s="47"/>
      <c r="O53" s="47"/>
      <c r="P53" s="48"/>
      <c r="Q53" s="48"/>
      <c r="R53" s="48"/>
      <c r="S53" s="49"/>
      <c r="T53" s="49"/>
      <c r="U53" s="49"/>
      <c r="V53" s="49"/>
      <c r="W53" s="49"/>
      <c r="X53" s="49"/>
      <c r="Y53" s="49"/>
      <c r="Z53" s="49"/>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96"/>
      <c r="AY53" s="101">
        <f t="shared" si="1"/>
        <v>0</v>
      </c>
      <c r="AZ53" s="103"/>
      <c r="BA53" s="100"/>
      <c r="BB53" s="48"/>
      <c r="BC53" s="48"/>
      <c r="BD53" s="49"/>
      <c r="BE53" s="49"/>
      <c r="BF53" s="120"/>
      <c r="BG53" s="125"/>
      <c r="BH53" s="109"/>
      <c r="BI53" s="120"/>
      <c r="BJ53" s="115"/>
      <c r="BK53" s="116"/>
      <c r="BL53" s="109"/>
      <c r="BM53" s="120"/>
      <c r="BN53" s="125"/>
      <c r="BO53" s="131"/>
      <c r="BP53" s="115"/>
      <c r="BQ53" s="49"/>
      <c r="BR53" s="116"/>
      <c r="BS53" s="131"/>
      <c r="BT53" s="115"/>
      <c r="BU53" s="49"/>
      <c r="BV53" s="49"/>
      <c r="BW53" s="49"/>
      <c r="BX53" s="49"/>
      <c r="BY53" s="49"/>
      <c r="BZ53" s="49"/>
      <c r="CA53" s="49"/>
      <c r="CB53" s="116"/>
      <c r="CC53" s="109"/>
      <c r="CD53" s="49"/>
      <c r="CE53" s="49"/>
      <c r="CF53" s="120"/>
      <c r="CG53" s="149"/>
      <c r="CH53" s="48"/>
      <c r="CI53" s="103"/>
      <c r="CJ53" s="100"/>
      <c r="CK53" s="48"/>
      <c r="CL53" s="48"/>
      <c r="CM53" s="103"/>
      <c r="CN53" s="100"/>
      <c r="CO53" s="4">
        <f t="shared" si="4"/>
        <v>0</v>
      </c>
      <c r="CP53" s="50"/>
      <c r="CQ53" s="50"/>
      <c r="CR53" s="47"/>
      <c r="CS53" s="47"/>
      <c r="CT53" s="47"/>
      <c r="CU53" s="47"/>
      <c r="CV53" s="47"/>
      <c r="CW53" s="47"/>
      <c r="CX53" s="47"/>
      <c r="CY53" s="49"/>
      <c r="CZ53" s="49"/>
      <c r="DA53" s="13">
        <f t="shared" si="2"/>
        <v>0</v>
      </c>
      <c r="DB53" s="52"/>
      <c r="DC53" s="140">
        <f t="shared" si="3"/>
        <v>0</v>
      </c>
    </row>
    <row r="54" spans="1:173" ht="24" customHeight="1">
      <c r="A54" s="407"/>
      <c r="B54" s="441"/>
      <c r="C54" s="442" t="s">
        <v>48</v>
      </c>
      <c r="D54" s="384">
        <f t="shared" ref="D54:V54" si="5">SUM(D9:D53)</f>
        <v>0</v>
      </c>
      <c r="E54" s="382">
        <f t="shared" si="5"/>
        <v>0</v>
      </c>
      <c r="F54" s="382">
        <f t="shared" si="5"/>
        <v>0</v>
      </c>
      <c r="G54" s="382">
        <f t="shared" si="5"/>
        <v>0</v>
      </c>
      <c r="H54" s="382">
        <f t="shared" si="5"/>
        <v>0</v>
      </c>
      <c r="I54" s="382">
        <f t="shared" ref="I54:N54" si="6">SUM(I9:I53)</f>
        <v>0</v>
      </c>
      <c r="J54" s="382">
        <f t="shared" si="6"/>
        <v>0</v>
      </c>
      <c r="K54" s="382">
        <f t="shared" si="6"/>
        <v>0</v>
      </c>
      <c r="L54" s="382">
        <f t="shared" si="6"/>
        <v>0</v>
      </c>
      <c r="M54" s="382">
        <f t="shared" si="6"/>
        <v>0</v>
      </c>
      <c r="N54" s="382">
        <f t="shared" si="6"/>
        <v>0</v>
      </c>
      <c r="O54" s="382">
        <f t="shared" si="5"/>
        <v>0</v>
      </c>
      <c r="P54" s="382">
        <f t="shared" si="5"/>
        <v>0</v>
      </c>
      <c r="Q54" s="382">
        <f t="shared" si="5"/>
        <v>0</v>
      </c>
      <c r="R54" s="382">
        <f t="shared" si="5"/>
        <v>0</v>
      </c>
      <c r="S54" s="382">
        <f t="shared" si="5"/>
        <v>0</v>
      </c>
      <c r="T54" s="382">
        <f t="shared" si="5"/>
        <v>0</v>
      </c>
      <c r="U54" s="384">
        <f t="shared" si="5"/>
        <v>0</v>
      </c>
      <c r="V54" s="384">
        <f t="shared" si="5"/>
        <v>0</v>
      </c>
      <c r="W54" s="384">
        <f t="shared" ref="W54:X54" si="7">SUM(W9:W53)</f>
        <v>0</v>
      </c>
      <c r="X54" s="384">
        <f t="shared" si="7"/>
        <v>0</v>
      </c>
      <c r="Y54" s="384">
        <f>SUM(Y9:Y53)</f>
        <v>0</v>
      </c>
      <c r="Z54" s="384">
        <f>SUM(Z9:Z53)</f>
        <v>0</v>
      </c>
      <c r="AA54" s="384">
        <f>SUM(AA8:AA53)</f>
        <v>0</v>
      </c>
      <c r="AB54" s="382">
        <f>SUM(AB9:AB53)</f>
        <v>0</v>
      </c>
      <c r="AC54" s="382">
        <f>SUM(AC8:AC53)</f>
        <v>0</v>
      </c>
      <c r="AD54" s="382">
        <f>SUM(AD9:AD53)</f>
        <v>0</v>
      </c>
      <c r="AE54" s="382">
        <f>SUM(AE8:AE53)</f>
        <v>0</v>
      </c>
      <c r="AF54" s="382">
        <f t="shared" ref="AF54:AR54" si="8">SUM(AF9:AF53)</f>
        <v>0</v>
      </c>
      <c r="AG54" s="382">
        <f t="shared" si="8"/>
        <v>0</v>
      </c>
      <c r="AH54" s="382">
        <f t="shared" si="8"/>
        <v>0</v>
      </c>
      <c r="AI54" s="382">
        <f t="shared" si="8"/>
        <v>0</v>
      </c>
      <c r="AJ54" s="382">
        <f t="shared" si="8"/>
        <v>0</v>
      </c>
      <c r="AK54" s="382">
        <f t="shared" si="8"/>
        <v>0</v>
      </c>
      <c r="AL54" s="382">
        <f t="shared" si="8"/>
        <v>0</v>
      </c>
      <c r="AM54" s="382">
        <f t="shared" si="8"/>
        <v>0</v>
      </c>
      <c r="AN54" s="382">
        <f t="shared" si="8"/>
        <v>0</v>
      </c>
      <c r="AO54" s="382">
        <f t="shared" si="8"/>
        <v>0</v>
      </c>
      <c r="AP54" s="382">
        <f t="shared" si="8"/>
        <v>0</v>
      </c>
      <c r="AQ54" s="382">
        <f t="shared" si="8"/>
        <v>0</v>
      </c>
      <c r="AR54" s="382">
        <f t="shared" si="8"/>
        <v>0</v>
      </c>
      <c r="AS54" s="382">
        <f t="shared" ref="AS54:AT54" si="9">SUM(AS9:AS53)</f>
        <v>0</v>
      </c>
      <c r="AT54" s="382">
        <f t="shared" si="9"/>
        <v>0</v>
      </c>
      <c r="AU54" s="382">
        <f t="shared" ref="AU54:AV54" si="10">SUM(AU9:AU53)</f>
        <v>0</v>
      </c>
      <c r="AV54" s="382">
        <f t="shared" si="10"/>
        <v>0</v>
      </c>
      <c r="AW54" s="382">
        <f>SUM(AW9:AW53)</f>
        <v>0</v>
      </c>
      <c r="AX54" s="402">
        <f>SUM(AX9:AX53)</f>
        <v>0</v>
      </c>
      <c r="AY54" s="404">
        <f>SUM(AY9:AY53)</f>
        <v>0</v>
      </c>
      <c r="AZ54" s="545">
        <f>BA55+BG54+BH55+BJ55+BL55+BN54+BO54+BP55+BS54+BT55+CC55+CG55+CJ55</f>
        <v>0</v>
      </c>
      <c r="BA54" s="110">
        <f t="shared" ref="BA54:CM54" si="11">SUM(BA9:BA53)</f>
        <v>0</v>
      </c>
      <c r="BB54" s="84">
        <f t="shared" si="11"/>
        <v>0</v>
      </c>
      <c r="BC54" s="84">
        <f t="shared" si="11"/>
        <v>0</v>
      </c>
      <c r="BD54" s="84">
        <f t="shared" si="11"/>
        <v>0</v>
      </c>
      <c r="BE54" s="84">
        <f t="shared" si="11"/>
        <v>0</v>
      </c>
      <c r="BF54" s="121">
        <f t="shared" si="11"/>
        <v>0</v>
      </c>
      <c r="BG54" s="403">
        <f t="shared" si="11"/>
        <v>0</v>
      </c>
      <c r="BH54" s="110">
        <f t="shared" si="11"/>
        <v>0</v>
      </c>
      <c r="BI54" s="121">
        <f t="shared" si="11"/>
        <v>0</v>
      </c>
      <c r="BJ54" s="117">
        <f t="shared" si="11"/>
        <v>0</v>
      </c>
      <c r="BK54" s="93">
        <f t="shared" si="11"/>
        <v>0</v>
      </c>
      <c r="BL54" s="110">
        <f t="shared" si="11"/>
        <v>0</v>
      </c>
      <c r="BM54" s="121">
        <f t="shared" si="11"/>
        <v>0</v>
      </c>
      <c r="BN54" s="403">
        <f t="shared" si="11"/>
        <v>0</v>
      </c>
      <c r="BO54" s="406">
        <f t="shared" si="11"/>
        <v>0</v>
      </c>
      <c r="BP54" s="117">
        <f t="shared" si="11"/>
        <v>0</v>
      </c>
      <c r="BQ54" s="84">
        <f t="shared" si="11"/>
        <v>0</v>
      </c>
      <c r="BR54" s="93">
        <f t="shared" si="11"/>
        <v>0</v>
      </c>
      <c r="BS54" s="406">
        <f t="shared" si="11"/>
        <v>0</v>
      </c>
      <c r="BT54" s="117">
        <f t="shared" si="11"/>
        <v>0</v>
      </c>
      <c r="BU54" s="84">
        <f t="shared" si="11"/>
        <v>0</v>
      </c>
      <c r="BV54" s="84">
        <f t="shared" si="11"/>
        <v>0</v>
      </c>
      <c r="BW54" s="84">
        <f t="shared" si="11"/>
        <v>0</v>
      </c>
      <c r="BX54" s="84">
        <f t="shared" si="11"/>
        <v>0</v>
      </c>
      <c r="BY54" s="84">
        <f t="shared" si="11"/>
        <v>0</v>
      </c>
      <c r="BZ54" s="84">
        <f t="shared" si="11"/>
        <v>0</v>
      </c>
      <c r="CA54" s="84">
        <f t="shared" si="11"/>
        <v>0</v>
      </c>
      <c r="CB54" s="93">
        <f t="shared" si="11"/>
        <v>0</v>
      </c>
      <c r="CC54" s="110">
        <f t="shared" si="11"/>
        <v>0</v>
      </c>
      <c r="CD54" s="84">
        <f t="shared" si="11"/>
        <v>0</v>
      </c>
      <c r="CE54" s="84">
        <f t="shared" si="11"/>
        <v>0</v>
      </c>
      <c r="CF54" s="121">
        <f t="shared" si="11"/>
        <v>0</v>
      </c>
      <c r="CG54" s="117">
        <f t="shared" si="11"/>
        <v>0</v>
      </c>
      <c r="CH54" s="84">
        <f t="shared" si="11"/>
        <v>0</v>
      </c>
      <c r="CI54" s="93">
        <f t="shared" si="11"/>
        <v>0</v>
      </c>
      <c r="CJ54" s="110">
        <f t="shared" si="11"/>
        <v>0</v>
      </c>
      <c r="CK54" s="84">
        <f t="shared" si="11"/>
        <v>0</v>
      </c>
      <c r="CL54" s="84">
        <f t="shared" si="11"/>
        <v>0</v>
      </c>
      <c r="CM54" s="93">
        <f t="shared" si="11"/>
        <v>0</v>
      </c>
      <c r="CN54" s="401">
        <f>AZ54</f>
        <v>0</v>
      </c>
      <c r="CO54" s="14">
        <f>SUM(CO9:CO53)</f>
        <v>0</v>
      </c>
      <c r="CP54" s="84">
        <f>CZ54+DB54</f>
        <v>0</v>
      </c>
      <c r="CQ54" s="84">
        <f>SUM(CQ9:CQ53)</f>
        <v>0</v>
      </c>
      <c r="CR54" s="84">
        <f>CS28</f>
        <v>0</v>
      </c>
      <c r="CS54" s="84">
        <f>SUM(CS9:CS53)</f>
        <v>0</v>
      </c>
      <c r="CT54" s="84">
        <f>CC55</f>
        <v>0</v>
      </c>
      <c r="CU54" s="84">
        <f>SUM(CU9:CU53)</f>
        <v>0</v>
      </c>
      <c r="CV54" s="84">
        <f>CG55</f>
        <v>0</v>
      </c>
      <c r="CW54" s="84">
        <f>SUM(CW9:CW53)</f>
        <v>0</v>
      </c>
      <c r="CX54" s="84">
        <f>CJ55</f>
        <v>0</v>
      </c>
      <c r="CY54" s="84">
        <f>SUM(CY9:CY53)</f>
        <v>0</v>
      </c>
      <c r="CZ54" s="84">
        <f>BA55</f>
        <v>0</v>
      </c>
      <c r="DA54" s="84">
        <f>SUM(DA9:DA53)</f>
        <v>0</v>
      </c>
      <c r="DB54" s="84">
        <f>BT55+BS54+BP55+BO54+BN54+BL55+BJ55+BH55+BG54</f>
        <v>0</v>
      </c>
      <c r="DC54" s="93">
        <f>SUM(DC9:DC53)</f>
        <v>0</v>
      </c>
    </row>
    <row r="55" spans="1:173" ht="24" customHeight="1">
      <c r="A55" s="407"/>
      <c r="B55" s="441"/>
      <c r="C55" s="442"/>
      <c r="D55" s="384"/>
      <c r="E55" s="382"/>
      <c r="F55" s="382"/>
      <c r="G55" s="382"/>
      <c r="H55" s="382"/>
      <c r="I55" s="382"/>
      <c r="J55" s="382"/>
      <c r="K55" s="382"/>
      <c r="L55" s="382"/>
      <c r="M55" s="382"/>
      <c r="N55" s="382"/>
      <c r="O55" s="382"/>
      <c r="P55" s="382"/>
      <c r="Q55" s="382"/>
      <c r="R55" s="382"/>
      <c r="S55" s="382"/>
      <c r="T55" s="382"/>
      <c r="U55" s="384"/>
      <c r="V55" s="384"/>
      <c r="W55" s="384"/>
      <c r="X55" s="384"/>
      <c r="Y55" s="384"/>
      <c r="Z55" s="384"/>
      <c r="AA55" s="384"/>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402"/>
      <c r="AY55" s="404"/>
      <c r="AZ55" s="545"/>
      <c r="BA55" s="375">
        <f>SUM(BA54:BF54)</f>
        <v>0</v>
      </c>
      <c r="BB55" s="384"/>
      <c r="BC55" s="384"/>
      <c r="BD55" s="384"/>
      <c r="BE55" s="384"/>
      <c r="BF55" s="376"/>
      <c r="BG55" s="403"/>
      <c r="BH55" s="375">
        <f>BH54+BI54</f>
        <v>0</v>
      </c>
      <c r="BI55" s="376"/>
      <c r="BJ55" s="383">
        <f>BJ54+BK54</f>
        <v>0</v>
      </c>
      <c r="BK55" s="405"/>
      <c r="BL55" s="375">
        <f>BL54+BM54</f>
        <v>0</v>
      </c>
      <c r="BM55" s="376"/>
      <c r="BN55" s="403"/>
      <c r="BO55" s="406"/>
      <c r="BP55" s="383">
        <f>BP54+BQ54+BR54</f>
        <v>0</v>
      </c>
      <c r="BQ55" s="384"/>
      <c r="BR55" s="405"/>
      <c r="BS55" s="406"/>
      <c r="BT55" s="383">
        <f>SUM(BT54:CB54)</f>
        <v>0</v>
      </c>
      <c r="BU55" s="384"/>
      <c r="BV55" s="384"/>
      <c r="BW55" s="384"/>
      <c r="BX55" s="384"/>
      <c r="BY55" s="384"/>
      <c r="BZ55" s="384"/>
      <c r="CA55" s="384"/>
      <c r="CB55" s="405"/>
      <c r="CC55" s="375">
        <f>CC54+CE54+CF54+CD54</f>
        <v>0</v>
      </c>
      <c r="CD55" s="384"/>
      <c r="CE55" s="384"/>
      <c r="CF55" s="376"/>
      <c r="CG55" s="383">
        <f>SUM(CG54:CI54)</f>
        <v>0</v>
      </c>
      <c r="CH55" s="384"/>
      <c r="CI55" s="405"/>
      <c r="CJ55" s="375">
        <f>CJ54+CL54+CM54+CK54</f>
        <v>0</v>
      </c>
      <c r="CK55" s="384"/>
      <c r="CL55" s="384"/>
      <c r="CM55" s="405"/>
      <c r="CN55" s="401"/>
      <c r="CO55" s="14"/>
      <c r="CP55" s="15"/>
      <c r="CQ55" s="15">
        <f>CQ54+CQ8</f>
        <v>0</v>
      </c>
      <c r="CR55" s="15"/>
      <c r="CS55" s="15"/>
      <c r="CT55" s="15"/>
      <c r="CU55" s="15">
        <f>CU8+CU54-CT54</f>
        <v>0</v>
      </c>
      <c r="CV55" s="15"/>
      <c r="CW55" s="15">
        <f>CW8+CW54-CV54</f>
        <v>0</v>
      </c>
      <c r="CX55" s="15"/>
      <c r="CY55" s="15">
        <f>CY8+CY54-CX54</f>
        <v>0</v>
      </c>
      <c r="CZ55" s="15"/>
      <c r="DA55" s="15"/>
      <c r="DB55" s="16"/>
      <c r="DC55" s="94"/>
    </row>
    <row r="56" spans="1:173" ht="24" customHeight="1">
      <c r="A56" s="407"/>
      <c r="B56" s="409">
        <f>F56+H56+P56+R56+T56+V56+Z56+AB56+AD56+AF56+AH56+AJ56+AL56+AN56+AP56+AR56+AX56+CO56+X56+AT56+AZ56+J56+L56+N56+P56+AV56</f>
        <v>0</v>
      </c>
      <c r="C56" s="411" t="s">
        <v>49</v>
      </c>
      <c r="D56" s="413">
        <f>E56+G56+O56+Q56+S56+U56+Y56+AA56+AC56+AE56+AG56+AI56+AK56+AM56+AO56+AQ56+AW56+CN56+W56+AS56+AY56</f>
        <v>0</v>
      </c>
      <c r="E56" s="389">
        <f>E8+E54-F54</f>
        <v>0</v>
      </c>
      <c r="F56" s="389"/>
      <c r="G56" s="389"/>
      <c r="H56" s="389">
        <f>H8+H54-G54</f>
        <v>0</v>
      </c>
      <c r="I56" s="385">
        <f>I8+I54-J54</f>
        <v>0</v>
      </c>
      <c r="J56" s="381"/>
      <c r="K56" s="381"/>
      <c r="L56" s="385">
        <f>L8+L54-K54</f>
        <v>0</v>
      </c>
      <c r="M56" s="385">
        <f>M8+M54-N54</f>
        <v>0</v>
      </c>
      <c r="N56" s="381"/>
      <c r="O56" s="389">
        <f>O8+O54-P54</f>
        <v>0</v>
      </c>
      <c r="P56" s="381"/>
      <c r="Q56" s="385">
        <f>Q8+Q54-R54</f>
        <v>0</v>
      </c>
      <c r="R56" s="385"/>
      <c r="S56" s="389">
        <f>S8+S54-T54</f>
        <v>0</v>
      </c>
      <c r="T56" s="385"/>
      <c r="U56" s="381">
        <f>U54+U8-V54</f>
        <v>0</v>
      </c>
      <c r="V56" s="381"/>
      <c r="W56" s="381">
        <f>W54+W8-X54</f>
        <v>0</v>
      </c>
      <c r="X56" s="381"/>
      <c r="Y56" s="381"/>
      <c r="Z56" s="381">
        <f>Z54+Z8-Y54</f>
        <v>0</v>
      </c>
      <c r="AA56" s="385"/>
      <c r="AB56" s="385">
        <f>AB8+AB54-AA54</f>
        <v>0</v>
      </c>
      <c r="AC56" s="385"/>
      <c r="AD56" s="385">
        <f>AD8+AD54-AC54</f>
        <v>0</v>
      </c>
      <c r="AE56" s="385"/>
      <c r="AF56" s="389">
        <f>AF8+AF54-AE54</f>
        <v>0</v>
      </c>
      <c r="AG56" s="385">
        <f>AG8+AG54-AH54</f>
        <v>0</v>
      </c>
      <c r="AH56" s="381"/>
      <c r="AI56" s="381"/>
      <c r="AJ56" s="381">
        <f>AJ54+AJ8-AI54</f>
        <v>0</v>
      </c>
      <c r="AK56" s="381"/>
      <c r="AL56" s="381">
        <f>AL8+AL54-AK54</f>
        <v>0</v>
      </c>
      <c r="AM56" s="381"/>
      <c r="AN56" s="381">
        <f>AN8+AN54-AM54</f>
        <v>0</v>
      </c>
      <c r="AO56" s="381"/>
      <c r="AP56" s="381">
        <f>AP8+AP54-AO54</f>
        <v>0</v>
      </c>
      <c r="AQ56" s="381"/>
      <c r="AR56" s="381">
        <f>AR8+AR54-AQ54</f>
        <v>0</v>
      </c>
      <c r="AS56" s="381"/>
      <c r="AT56" s="381">
        <f>AT8+AT54-AS54</f>
        <v>0</v>
      </c>
      <c r="AU56" s="381"/>
      <c r="AV56" s="381">
        <f>AV8+AV54-AU54</f>
        <v>0</v>
      </c>
      <c r="AW56" s="381"/>
      <c r="AX56" s="457">
        <f>AX8+AX54-AW54</f>
        <v>0</v>
      </c>
      <c r="AY56" s="459"/>
      <c r="AZ56" s="546"/>
      <c r="BA56" s="86">
        <f t="shared" ref="BA56:BT56" si="12">SUM(BA8,BA54)</f>
        <v>0</v>
      </c>
      <c r="BB56" s="82">
        <f t="shared" si="12"/>
        <v>0</v>
      </c>
      <c r="BC56" s="82">
        <f t="shared" si="12"/>
        <v>0</v>
      </c>
      <c r="BD56" s="82">
        <f t="shared" si="12"/>
        <v>0</v>
      </c>
      <c r="BE56" s="82">
        <f t="shared" si="12"/>
        <v>0</v>
      </c>
      <c r="BF56" s="85">
        <f t="shared" si="12"/>
        <v>0</v>
      </c>
      <c r="BG56" s="461">
        <f t="shared" si="12"/>
        <v>0</v>
      </c>
      <c r="BH56" s="86">
        <f t="shared" si="12"/>
        <v>0</v>
      </c>
      <c r="BI56" s="85">
        <f t="shared" si="12"/>
        <v>0</v>
      </c>
      <c r="BJ56" s="118">
        <f t="shared" si="12"/>
        <v>0</v>
      </c>
      <c r="BK56" s="127">
        <f t="shared" si="12"/>
        <v>0</v>
      </c>
      <c r="BL56" s="86">
        <f t="shared" si="12"/>
        <v>0</v>
      </c>
      <c r="BM56" s="85">
        <f t="shared" si="12"/>
        <v>0</v>
      </c>
      <c r="BN56" s="461">
        <f t="shared" si="12"/>
        <v>0</v>
      </c>
      <c r="BO56" s="475">
        <f t="shared" si="12"/>
        <v>0</v>
      </c>
      <c r="BP56" s="133">
        <f t="shared" si="12"/>
        <v>0</v>
      </c>
      <c r="BQ56" s="83">
        <f t="shared" si="12"/>
        <v>0</v>
      </c>
      <c r="BR56" s="104">
        <f t="shared" si="12"/>
        <v>0</v>
      </c>
      <c r="BS56" s="477">
        <f t="shared" si="12"/>
        <v>0</v>
      </c>
      <c r="BT56" s="133">
        <f t="shared" si="12"/>
        <v>0</v>
      </c>
      <c r="BU56" s="83">
        <f>BU8+BU54</f>
        <v>0</v>
      </c>
      <c r="BV56" s="83">
        <f>BV8+BV54</f>
        <v>0</v>
      </c>
      <c r="BW56" s="83">
        <f>BW8+BW54</f>
        <v>0</v>
      </c>
      <c r="BX56" s="83">
        <f>BX8+BX54</f>
        <v>0</v>
      </c>
      <c r="BY56" s="83">
        <f>BY8+BY54</f>
        <v>0</v>
      </c>
      <c r="BZ56" s="83">
        <f t="shared" ref="BZ56:CA56" si="13">BZ8+BZ54</f>
        <v>0</v>
      </c>
      <c r="CA56" s="83">
        <f t="shared" si="13"/>
        <v>0</v>
      </c>
      <c r="CB56" s="104">
        <f>SUM(CB8,CB54)</f>
        <v>0</v>
      </c>
      <c r="CC56" s="111">
        <f>CC54+CC8</f>
        <v>0</v>
      </c>
      <c r="CD56" s="83">
        <f t="shared" ref="CD56:CM56" si="14">CD54+CD8</f>
        <v>0</v>
      </c>
      <c r="CE56" s="83">
        <f t="shared" si="14"/>
        <v>0</v>
      </c>
      <c r="CF56" s="136">
        <f t="shared" si="14"/>
        <v>0</v>
      </c>
      <c r="CG56" s="133">
        <f t="shared" si="14"/>
        <v>0</v>
      </c>
      <c r="CH56" s="83">
        <f t="shared" si="14"/>
        <v>0</v>
      </c>
      <c r="CI56" s="104">
        <f t="shared" si="14"/>
        <v>0</v>
      </c>
      <c r="CJ56" s="111">
        <f t="shared" si="14"/>
        <v>0</v>
      </c>
      <c r="CK56" s="83">
        <f t="shared" si="14"/>
        <v>0</v>
      </c>
      <c r="CL56" s="83">
        <f t="shared" si="14"/>
        <v>0</v>
      </c>
      <c r="CM56" s="104">
        <f t="shared" si="14"/>
        <v>0</v>
      </c>
      <c r="CN56" s="373"/>
      <c r="CO56" s="547">
        <f>CO8+CO54-CN54</f>
        <v>0</v>
      </c>
      <c r="CP56" s="370"/>
      <c r="CQ56" s="370">
        <f>CQ54+CQ8-CP54</f>
        <v>0</v>
      </c>
      <c r="CR56" s="370"/>
      <c r="CS56" s="370">
        <f>CS54+CS8-CR54</f>
        <v>0</v>
      </c>
      <c r="CT56" s="370"/>
      <c r="CU56" s="370">
        <f>CU54+CU8-CT54</f>
        <v>0</v>
      </c>
      <c r="CV56" s="389"/>
      <c r="CW56" s="389">
        <f>CW8+CW54-CV54</f>
        <v>0</v>
      </c>
      <c r="CX56" s="389"/>
      <c r="CY56" s="389">
        <f>CY54+CY8-CX54</f>
        <v>0</v>
      </c>
      <c r="CZ56" s="389"/>
      <c r="DA56" s="389">
        <f>DA8+DA54-CZ54</f>
        <v>0</v>
      </c>
      <c r="DB56" s="389"/>
      <c r="DC56" s="387">
        <f>DC54+DC8-DB54</f>
        <v>0</v>
      </c>
    </row>
    <row r="57" spans="1:173" ht="24" customHeight="1" thickBot="1">
      <c r="A57" s="408"/>
      <c r="B57" s="410"/>
      <c r="C57" s="412"/>
      <c r="D57" s="352"/>
      <c r="E57" s="391"/>
      <c r="F57" s="391"/>
      <c r="G57" s="391"/>
      <c r="H57" s="391"/>
      <c r="I57" s="386"/>
      <c r="J57" s="379"/>
      <c r="K57" s="379"/>
      <c r="L57" s="386"/>
      <c r="M57" s="386"/>
      <c r="N57" s="379"/>
      <c r="O57" s="391"/>
      <c r="P57" s="379"/>
      <c r="Q57" s="386"/>
      <c r="R57" s="386"/>
      <c r="S57" s="391"/>
      <c r="T57" s="386"/>
      <c r="U57" s="379"/>
      <c r="V57" s="379"/>
      <c r="W57" s="379"/>
      <c r="X57" s="379"/>
      <c r="Y57" s="379"/>
      <c r="Z57" s="379"/>
      <c r="AA57" s="386"/>
      <c r="AB57" s="386"/>
      <c r="AC57" s="386"/>
      <c r="AD57" s="386"/>
      <c r="AE57" s="386"/>
      <c r="AF57" s="391"/>
      <c r="AG57" s="386"/>
      <c r="AH57" s="379"/>
      <c r="AI57" s="379"/>
      <c r="AJ57" s="379"/>
      <c r="AK57" s="379"/>
      <c r="AL57" s="379"/>
      <c r="AM57" s="379"/>
      <c r="AN57" s="379"/>
      <c r="AO57" s="379"/>
      <c r="AP57" s="379"/>
      <c r="AQ57" s="379"/>
      <c r="AR57" s="379"/>
      <c r="AS57" s="379"/>
      <c r="AT57" s="379"/>
      <c r="AU57" s="379"/>
      <c r="AV57" s="379"/>
      <c r="AW57" s="379"/>
      <c r="AX57" s="458"/>
      <c r="AY57" s="460"/>
      <c r="AZ57" s="380"/>
      <c r="BA57" s="377">
        <f>BA56+BB56+BF56+BC56+BD56+BE56</f>
        <v>0</v>
      </c>
      <c r="BB57" s="352"/>
      <c r="BC57" s="352"/>
      <c r="BD57" s="352"/>
      <c r="BE57" s="352"/>
      <c r="BF57" s="378"/>
      <c r="BG57" s="462"/>
      <c r="BH57" s="377">
        <f>BH56+BI56</f>
        <v>0</v>
      </c>
      <c r="BI57" s="378"/>
      <c r="BJ57" s="351">
        <f>BJ56+BK56</f>
        <v>0</v>
      </c>
      <c r="BK57" s="353"/>
      <c r="BL57" s="377">
        <f>BL56+BM56</f>
        <v>0</v>
      </c>
      <c r="BM57" s="378"/>
      <c r="BN57" s="462"/>
      <c r="BO57" s="476"/>
      <c r="BP57" s="351">
        <f>BP56+BQ56+BR56</f>
        <v>0</v>
      </c>
      <c r="BQ57" s="352"/>
      <c r="BR57" s="353"/>
      <c r="BS57" s="478"/>
      <c r="BT57" s="351">
        <f>SUM(BT56:CB56)</f>
        <v>0</v>
      </c>
      <c r="BU57" s="352"/>
      <c r="BV57" s="352"/>
      <c r="BW57" s="352"/>
      <c r="BX57" s="352"/>
      <c r="BY57" s="352"/>
      <c r="BZ57" s="352"/>
      <c r="CA57" s="352"/>
      <c r="CB57" s="353"/>
      <c r="CC57" s="377">
        <f>CC56+CE56+CF56+CD56</f>
        <v>0</v>
      </c>
      <c r="CD57" s="352"/>
      <c r="CE57" s="352"/>
      <c r="CF57" s="378"/>
      <c r="CG57" s="351">
        <f>SUM(CG56:CI56)</f>
        <v>0</v>
      </c>
      <c r="CH57" s="352"/>
      <c r="CI57" s="353"/>
      <c r="CJ57" s="374">
        <f>CJ56+CL56+CM56+CK56</f>
        <v>0</v>
      </c>
      <c r="CK57" s="379"/>
      <c r="CL57" s="379"/>
      <c r="CM57" s="380"/>
      <c r="CN57" s="374"/>
      <c r="CO57" s="390"/>
      <c r="CP57" s="371"/>
      <c r="CQ57" s="371"/>
      <c r="CR57" s="371"/>
      <c r="CS57" s="371"/>
      <c r="CT57" s="371"/>
      <c r="CU57" s="371"/>
      <c r="CV57" s="390"/>
      <c r="CW57" s="390"/>
      <c r="CX57" s="390"/>
      <c r="CY57" s="391"/>
      <c r="CZ57" s="390"/>
      <c r="DA57" s="390"/>
      <c r="DB57" s="390"/>
      <c r="DC57" s="388"/>
    </row>
    <row r="58" spans="1:173" ht="24" customHeight="1">
      <c r="A58" s="17"/>
      <c r="B58" s="17"/>
      <c r="C58" s="18"/>
      <c r="D58" s="18"/>
      <c r="E58" s="18"/>
      <c r="F58" s="18"/>
      <c r="G58" s="19"/>
      <c r="CO58" s="20"/>
    </row>
    <row r="59" spans="1:173" s="193" customFormat="1" ht="22.5" customHeight="1">
      <c r="A59" s="187"/>
      <c r="B59" s="466" t="s">
        <v>174</v>
      </c>
      <c r="C59" s="467"/>
      <c r="D59" s="46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469"/>
      <c r="AT59" s="469"/>
      <c r="AU59" s="469"/>
      <c r="AV59" s="188"/>
      <c r="AW59" s="469"/>
      <c r="AX59" s="469"/>
      <c r="AY59" s="469"/>
      <c r="AZ59" s="469"/>
      <c r="BA59" s="469"/>
      <c r="BB59" s="469"/>
      <c r="BC59" s="188"/>
      <c r="BD59" s="188"/>
      <c r="BE59" s="469"/>
      <c r="BF59" s="469"/>
      <c r="BG59" s="469"/>
      <c r="BH59" s="188"/>
      <c r="BI59" s="469"/>
      <c r="BJ59" s="469"/>
      <c r="BK59" s="469"/>
      <c r="BL59" s="469"/>
      <c r="BM59" s="469"/>
      <c r="BN59" s="469"/>
      <c r="BO59" s="469"/>
      <c r="BP59" s="188"/>
      <c r="BQ59" s="188"/>
      <c r="BR59" s="188"/>
      <c r="BS59" s="188"/>
      <c r="BT59" s="188"/>
      <c r="BU59" s="188"/>
      <c r="BV59" s="188"/>
      <c r="BW59" s="188"/>
      <c r="CO59" s="189">
        <f>CO54+январь!CO59</f>
        <v>0</v>
      </c>
      <c r="CP59" s="190"/>
      <c r="CQ59" s="189">
        <f>CQ54+январь!CQ59</f>
        <v>0</v>
      </c>
      <c r="CR59" s="190"/>
      <c r="CS59" s="189">
        <f>CS54+январь!CS59</f>
        <v>0</v>
      </c>
      <c r="CT59" s="190"/>
      <c r="CU59" s="189">
        <f>CU54+январь!CU59</f>
        <v>0</v>
      </c>
      <c r="CV59" s="190"/>
      <c r="CW59" s="189">
        <f>CW54+январь!CW59</f>
        <v>0</v>
      </c>
      <c r="CX59" s="190"/>
      <c r="CY59" s="189">
        <f>CY54+январь!CY59</f>
        <v>0</v>
      </c>
      <c r="CZ59" s="190"/>
      <c r="DA59" s="190"/>
      <c r="DB59" s="188"/>
      <c r="DC59" s="188"/>
      <c r="DD59" s="191"/>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row>
    <row r="60" spans="1:173" ht="24" customHeight="1">
      <c r="CO60" s="20"/>
    </row>
    <row r="61" spans="1:173" ht="24" customHeight="1">
      <c r="CO61" s="20"/>
    </row>
    <row r="62" spans="1:173" ht="24" customHeight="1">
      <c r="CO62" s="20"/>
    </row>
    <row r="63" spans="1:173" ht="24" customHeight="1">
      <c r="CO63" s="20"/>
    </row>
    <row r="64" spans="1:173" ht="24" customHeight="1">
      <c r="CO64" s="20"/>
    </row>
    <row r="65" spans="93:93" ht="24" customHeight="1">
      <c r="CO65" s="20"/>
    </row>
    <row r="66" spans="93:93" ht="24" customHeight="1">
      <c r="CO66" s="20"/>
    </row>
    <row r="67" spans="93:93" ht="24" customHeight="1">
      <c r="CO67" s="20"/>
    </row>
    <row r="68" spans="93:93" ht="24" customHeight="1">
      <c r="CO68" s="20"/>
    </row>
    <row r="69" spans="93:93" ht="24" customHeight="1">
      <c r="CO69" s="20"/>
    </row>
    <row r="70" spans="93:93" ht="24" customHeight="1">
      <c r="CO70" s="20"/>
    </row>
    <row r="71" spans="93:93" ht="24" customHeight="1">
      <c r="CO71" s="20"/>
    </row>
    <row r="72" spans="93:93" ht="24" customHeight="1">
      <c r="CO72" s="20"/>
    </row>
    <row r="73" spans="93:93" ht="24" customHeight="1">
      <c r="CO73" s="20"/>
    </row>
    <row r="74" spans="93:93" ht="24" customHeight="1">
      <c r="CO74" s="20"/>
    </row>
    <row r="75" spans="93:93" ht="24" customHeight="1">
      <c r="CO75" s="20"/>
    </row>
    <row r="76" spans="93:93" ht="24" customHeight="1">
      <c r="CO76" s="20"/>
    </row>
    <row r="77" spans="93:93" ht="24" customHeight="1">
      <c r="CO77" s="20"/>
    </row>
    <row r="78" spans="93:93" ht="24" customHeight="1">
      <c r="CO78" s="20"/>
    </row>
    <row r="79" spans="93:93" ht="24" customHeight="1">
      <c r="CO79" s="20"/>
    </row>
    <row r="80" spans="93:93" ht="24" customHeight="1">
      <c r="CO80" s="20"/>
    </row>
    <row r="81" spans="93:93" ht="24" customHeight="1">
      <c r="CO81" s="20"/>
    </row>
    <row r="82" spans="93:93" ht="24" customHeight="1">
      <c r="CO82" s="20"/>
    </row>
    <row r="83" spans="93:93" ht="24" customHeight="1">
      <c r="CO83" s="20"/>
    </row>
    <row r="84" spans="93:93" ht="24" customHeight="1">
      <c r="CO84" s="20"/>
    </row>
  </sheetData>
  <mergeCells count="223">
    <mergeCell ref="AY59:AZ59"/>
    <mergeCell ref="BA59:BB59"/>
    <mergeCell ref="BE59:BG59"/>
    <mergeCell ref="BI59:BO59"/>
    <mergeCell ref="AC56:AC57"/>
    <mergeCell ref="AD56:AD57"/>
    <mergeCell ref="AE56:AE57"/>
    <mergeCell ref="AF56:AF57"/>
    <mergeCell ref="AG56:AG57"/>
    <mergeCell ref="AH56:AH57"/>
    <mergeCell ref="B59:D59"/>
    <mergeCell ref="AS59:AU59"/>
    <mergeCell ref="AW59:AX59"/>
    <mergeCell ref="AI56:AI57"/>
    <mergeCell ref="AJ56:AJ57"/>
    <mergeCell ref="AK56:AK57"/>
    <mergeCell ref="AL56:AL57"/>
    <mergeCell ref="AM56:AM57"/>
    <mergeCell ref="AN56:AN57"/>
    <mergeCell ref="O56:O57"/>
    <mergeCell ref="P56:P57"/>
    <mergeCell ref="Q56:Q57"/>
    <mergeCell ref="R56:R57"/>
    <mergeCell ref="S56:S57"/>
    <mergeCell ref="T56:T57"/>
    <mergeCell ref="CJ55:CM55"/>
    <mergeCell ref="CJ57:CM57"/>
    <mergeCell ref="I54:I55"/>
    <mergeCell ref="J54:J55"/>
    <mergeCell ref="K54:K55"/>
    <mergeCell ref="L54:L55"/>
    <mergeCell ref="M54:M55"/>
    <mergeCell ref="N54:N55"/>
    <mergeCell ref="I56:I57"/>
    <mergeCell ref="J56:J57"/>
    <mergeCell ref="K56:K57"/>
    <mergeCell ref="L56:L57"/>
    <mergeCell ref="M56:M57"/>
    <mergeCell ref="N56:N57"/>
    <mergeCell ref="W54:W55"/>
    <mergeCell ref="X54:X55"/>
    <mergeCell ref="W56:W57"/>
    <mergeCell ref="X56:X57"/>
    <mergeCell ref="U56:U57"/>
    <mergeCell ref="V56:V57"/>
    <mergeCell ref="Y56:Y57"/>
    <mergeCell ref="Z56:Z57"/>
    <mergeCell ref="AA56:AA57"/>
    <mergeCell ref="AB56:AB57"/>
    <mergeCell ref="Y2:Z4"/>
    <mergeCell ref="AA2:AB4"/>
    <mergeCell ref="AC2:AD4"/>
    <mergeCell ref="CC57:CF57"/>
    <mergeCell ref="CG57:CI57"/>
    <mergeCell ref="CZ56:CZ57"/>
    <mergeCell ref="DA56:DA57"/>
    <mergeCell ref="DB56:DB57"/>
    <mergeCell ref="DC56:DC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O56:AO57"/>
    <mergeCell ref="AP56:AP57"/>
    <mergeCell ref="AQ56:AQ57"/>
    <mergeCell ref="AR56:AR57"/>
    <mergeCell ref="AW56:AW57"/>
    <mergeCell ref="AX56:AX57"/>
    <mergeCell ref="AU56:AU57"/>
    <mergeCell ref="AV56:AV57"/>
    <mergeCell ref="BA57:BF57"/>
    <mergeCell ref="AT56:AT57"/>
    <mergeCell ref="AS56:AS57"/>
    <mergeCell ref="CC55:CF55"/>
    <mergeCell ref="CG55:CI55"/>
    <mergeCell ref="A56:A57"/>
    <mergeCell ref="B56:B57"/>
    <mergeCell ref="C56:C57"/>
    <mergeCell ref="D56:D57"/>
    <mergeCell ref="E56:E57"/>
    <mergeCell ref="F56:F57"/>
    <mergeCell ref="G56:G57"/>
    <mergeCell ref="H56:H57"/>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BJ55:BK55"/>
    <mergeCell ref="BL55:BM55"/>
    <mergeCell ref="BP55:BR55"/>
    <mergeCell ref="BT55:CB55"/>
    <mergeCell ref="AR54:AR55"/>
    <mergeCell ref="AW54:AW55"/>
    <mergeCell ref="AX54:AX55"/>
    <mergeCell ref="AY54:AY55"/>
    <mergeCell ref="AZ54:AZ55"/>
    <mergeCell ref="BG54:BG55"/>
    <mergeCell ref="AU54:AU55"/>
    <mergeCell ref="AV54:AV55"/>
    <mergeCell ref="BA55:BF55"/>
    <mergeCell ref="AS54:AS55"/>
    <mergeCell ref="AT54:AT55"/>
    <mergeCell ref="G54:G55"/>
    <mergeCell ref="H54:H55"/>
    <mergeCell ref="O54:O55"/>
    <mergeCell ref="P54:P55"/>
    <mergeCell ref="Q54:Q55"/>
    <mergeCell ref="BP7:BR7"/>
    <mergeCell ref="BT7:CB7"/>
    <mergeCell ref="CP7:CQ7"/>
    <mergeCell ref="AK54:AK55"/>
    <mergeCell ref="Z54:Z55"/>
    <mergeCell ref="AA54:AA55"/>
    <mergeCell ref="AB54:AB55"/>
    <mergeCell ref="AC54:AC55"/>
    <mergeCell ref="AD54:AD55"/>
    <mergeCell ref="AE54:AE55"/>
    <mergeCell ref="R54:R55"/>
    <mergeCell ref="S54:S55"/>
    <mergeCell ref="T54:T55"/>
    <mergeCell ref="U54:U55"/>
    <mergeCell ref="V54:V55"/>
    <mergeCell ref="Y54:Y55"/>
    <mergeCell ref="CN54:CN55"/>
    <mergeCell ref="BA7:BF7"/>
    <mergeCell ref="BH55:BI55"/>
    <mergeCell ref="CZ7:DA7"/>
    <mergeCell ref="DB7:DC7"/>
    <mergeCell ref="A54:A55"/>
    <mergeCell ref="B54:B55"/>
    <mergeCell ref="C54:C55"/>
    <mergeCell ref="D54:D55"/>
    <mergeCell ref="E54:E55"/>
    <mergeCell ref="CT4:CU4"/>
    <mergeCell ref="CV4:CW4"/>
    <mergeCell ref="CX4:CY4"/>
    <mergeCell ref="CZ4:DA4"/>
    <mergeCell ref="DB4:DC4"/>
    <mergeCell ref="AY7:AZ7"/>
    <mergeCell ref="BH7:BI7"/>
    <mergeCell ref="BJ7:BK7"/>
    <mergeCell ref="BL7:BM7"/>
    <mergeCell ref="BS4:BS5"/>
    <mergeCell ref="BT4:CB4"/>
    <mergeCell ref="CN4:CN5"/>
    <mergeCell ref="CO4:CO5"/>
    <mergeCell ref="CP4:CQ4"/>
    <mergeCell ref="CR4:CS4"/>
    <mergeCell ref="BH4:BI4"/>
    <mergeCell ref="F54:F55"/>
    <mergeCell ref="CZ2:DC3"/>
    <mergeCell ref="BP3:CB3"/>
    <mergeCell ref="BG4:BG5"/>
    <mergeCell ref="AK2:AL4"/>
    <mergeCell ref="AM2:AN4"/>
    <mergeCell ref="AO2:AP4"/>
    <mergeCell ref="AQ2:AR4"/>
    <mergeCell ref="AW2:AX4"/>
    <mergeCell ref="AY2:AZ4"/>
    <mergeCell ref="BJ4:BK4"/>
    <mergeCell ref="BL4:BM4"/>
    <mergeCell ref="BN4:BN5"/>
    <mergeCell ref="BO4:BO5"/>
    <mergeCell ref="BP4:BR4"/>
    <mergeCell ref="CC2:CF4"/>
    <mergeCell ref="CG2:CI4"/>
    <mergeCell ref="CN2:CO3"/>
    <mergeCell ref="AU2:AV4"/>
    <mergeCell ref="BA4:BF4"/>
    <mergeCell ref="AS2:AT4"/>
    <mergeCell ref="CC7:CF7"/>
    <mergeCell ref="CG7:CI7"/>
    <mergeCell ref="D2:D5"/>
    <mergeCell ref="CP2:CY3"/>
    <mergeCell ref="AE2:AF4"/>
    <mergeCell ref="AG2:AH4"/>
    <mergeCell ref="AI2:AJ4"/>
    <mergeCell ref="A1:CY1"/>
    <mergeCell ref="A2:A5"/>
    <mergeCell ref="B2:B5"/>
    <mergeCell ref="C2:C5"/>
    <mergeCell ref="E2:F4"/>
    <mergeCell ref="G2:H4"/>
    <mergeCell ref="O2:P4"/>
    <mergeCell ref="Q2:R4"/>
    <mergeCell ref="S2:T4"/>
    <mergeCell ref="U2:V4"/>
    <mergeCell ref="W2:X4"/>
    <mergeCell ref="I2:J4"/>
    <mergeCell ref="K2:L4"/>
    <mergeCell ref="M2:N4"/>
    <mergeCell ref="BA3:BO3"/>
    <mergeCell ref="BA2:CB2"/>
    <mergeCell ref="CJ2:CM4"/>
  </mergeCells>
  <pageMargins left="0.7" right="0.7" top="0.75" bottom="0.75" header="0.3" footer="0.3"/>
  <pageSetup paperSize="9" scale="23" orientation="landscape" r:id="rId1"/>
  <colBreaks count="3" manualBreakCount="3">
    <brk id="22" max="58" man="1"/>
    <brk id="50" max="1048575" man="1"/>
    <brk id="80" max="1048575" man="1"/>
  </colBreaks>
</worksheet>
</file>

<file path=xl/worksheets/sheet4.xml><?xml version="1.0" encoding="utf-8"?>
<worksheet xmlns="http://schemas.openxmlformats.org/spreadsheetml/2006/main" xmlns:r="http://schemas.openxmlformats.org/officeDocument/2006/relationships">
  <dimension ref="A1:FQ84"/>
  <sheetViews>
    <sheetView view="pageBreakPreview" zoomScale="60" zoomScaleNormal="76" workbookViewId="0">
      <pane xSplit="4" ySplit="8" topLeftCell="E9" activePane="bottomRight" state="frozen"/>
      <selection pane="topRight" activeCell="E1" sqref="E1"/>
      <selection pane="bottomLeft" activeCell="A9" sqref="A9"/>
      <selection pane="bottomRight" activeCell="B8" sqref="B8"/>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14" width="11.7109375" style="3" customWidth="1"/>
    <col min="15" max="15" width="11" style="3" customWidth="1"/>
    <col min="16" max="16" width="10" style="3" customWidth="1"/>
    <col min="17" max="17" width="10.42578125" style="3" customWidth="1"/>
    <col min="18" max="18" width="10.28515625" style="3" customWidth="1"/>
    <col min="19" max="19" width="11.28515625" style="3" customWidth="1"/>
    <col min="20" max="26" width="9.140625" style="3" customWidth="1"/>
    <col min="27" max="27" width="11.28515625" style="3" customWidth="1"/>
    <col min="28" max="28" width="11" style="3" customWidth="1"/>
    <col min="29" max="29" width="11.85546875" style="3" customWidth="1"/>
    <col min="30" max="30" width="11.7109375" style="3" customWidth="1"/>
    <col min="31" max="31" width="11" style="3" customWidth="1"/>
    <col min="32" max="32" width="11.28515625" style="3" customWidth="1"/>
    <col min="33" max="37" width="10.7109375" style="3" customWidth="1"/>
    <col min="38" max="38" width="10.5703125" style="3" customWidth="1"/>
    <col min="39" max="39" width="8.5703125" style="3" customWidth="1"/>
    <col min="40" max="40" width="11.140625" style="3" customWidth="1"/>
    <col min="41" max="41" width="10.28515625" style="3" customWidth="1"/>
    <col min="42" max="42" width="10.42578125" style="3" customWidth="1"/>
    <col min="43" max="43" width="10.140625" style="3" customWidth="1"/>
    <col min="44" max="48" width="9.7109375" style="3" customWidth="1"/>
    <col min="49" max="49" width="8.7109375" style="3" customWidth="1"/>
    <col min="50" max="50" width="10.140625" style="3" customWidth="1"/>
    <col min="51" max="51" width="10.5703125" style="3" customWidth="1"/>
    <col min="52" max="52" width="9.42578125" style="3" customWidth="1"/>
    <col min="53" max="56" width="10.42578125" style="3" customWidth="1"/>
    <col min="57" max="57" width="9.5703125" style="3" customWidth="1"/>
    <col min="58" max="58" width="10.140625" style="3" customWidth="1"/>
    <col min="59" max="59" width="14.28515625" style="3" customWidth="1"/>
    <col min="60" max="60" width="10.28515625" style="3" customWidth="1"/>
    <col min="61" max="61" width="11.85546875" style="3" customWidth="1"/>
    <col min="62" max="62" width="12.140625" style="3" customWidth="1"/>
    <col min="63" max="63" width="10.85546875" style="3" customWidth="1"/>
    <col min="64" max="64" width="10.28515625" style="3" customWidth="1"/>
    <col min="65" max="65" width="10.7109375" style="3" customWidth="1"/>
    <col min="66" max="66" width="11" style="3" customWidth="1"/>
    <col min="67" max="67" width="11.28515625" style="3" customWidth="1"/>
    <col min="68" max="69" width="11.140625" style="3" customWidth="1"/>
    <col min="70" max="70" width="9.42578125" style="3" customWidth="1"/>
    <col min="71" max="71" width="12.28515625" style="3" customWidth="1"/>
    <col min="72" max="72" width="8.42578125" style="3" customWidth="1"/>
    <col min="73" max="73" width="8.28515625" style="3" customWidth="1"/>
    <col min="74" max="76" width="7.7109375" style="3" customWidth="1"/>
    <col min="77" max="77" width="8.85546875" style="3" customWidth="1"/>
    <col min="78" max="78" width="8.5703125" style="3" customWidth="1"/>
    <col min="79" max="79" width="10.28515625" style="3" customWidth="1"/>
    <col min="80" max="84" width="10.42578125" style="3" customWidth="1"/>
    <col min="85" max="85" width="10.5703125" style="3" customWidth="1"/>
    <col min="86" max="86" width="11.42578125" style="3" customWidth="1"/>
    <col min="87" max="91" width="11.140625" style="3" customWidth="1"/>
    <col min="92" max="92" width="13.28515625" style="3" customWidth="1"/>
    <col min="93" max="93" width="13" style="3" customWidth="1"/>
    <col min="94" max="94" width="9.7109375" style="3" customWidth="1"/>
    <col min="95" max="95" width="11.7109375" style="3" customWidth="1"/>
    <col min="96" max="96" width="8.140625" style="3" customWidth="1"/>
    <col min="97" max="97" width="9.28515625" style="3" customWidth="1"/>
    <col min="98" max="99" width="10.28515625" style="3" customWidth="1"/>
    <col min="100" max="100" width="9.42578125" style="3" customWidth="1"/>
    <col min="101" max="101" width="10.42578125" style="3" customWidth="1"/>
    <col min="102" max="102" width="9.5703125" style="3" customWidth="1"/>
    <col min="103" max="103" width="9.42578125" style="3" customWidth="1"/>
    <col min="104" max="104" width="10" style="3" customWidth="1"/>
    <col min="105" max="105" width="10.7109375" style="3" customWidth="1"/>
    <col min="106" max="106" width="11" style="3" customWidth="1"/>
    <col min="107" max="107" width="11.140625" style="3" customWidth="1"/>
    <col min="108" max="16384" width="8.85546875" style="3"/>
  </cols>
  <sheetData>
    <row r="1" spans="1:107" ht="21.75" customHeight="1" thickBot="1">
      <c r="A1" s="496" t="s">
        <v>83</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4"/>
    </row>
    <row r="2" spans="1:107" ht="30" customHeight="1" thickBot="1">
      <c r="A2" s="497" t="s">
        <v>0</v>
      </c>
      <c r="B2" s="499" t="s">
        <v>1</v>
      </c>
      <c r="C2" s="499" t="s">
        <v>2</v>
      </c>
      <c r="D2" s="485" t="s">
        <v>3</v>
      </c>
      <c r="E2" s="494" t="s">
        <v>9</v>
      </c>
      <c r="F2" s="494"/>
      <c r="G2" s="494" t="s">
        <v>47</v>
      </c>
      <c r="H2" s="494"/>
      <c r="I2" s="417" t="s">
        <v>167</v>
      </c>
      <c r="J2" s="417"/>
      <c r="K2" s="417" t="s">
        <v>168</v>
      </c>
      <c r="L2" s="417"/>
      <c r="M2" s="417" t="s">
        <v>169</v>
      </c>
      <c r="N2" s="417"/>
      <c r="O2" s="494" t="s">
        <v>5</v>
      </c>
      <c r="P2" s="494"/>
      <c r="Q2" s="494" t="s">
        <v>4</v>
      </c>
      <c r="R2" s="494"/>
      <c r="S2" s="494" t="s">
        <v>46</v>
      </c>
      <c r="T2" s="494"/>
      <c r="U2" s="494" t="s">
        <v>52</v>
      </c>
      <c r="V2" s="494"/>
      <c r="W2" s="417" t="s">
        <v>69</v>
      </c>
      <c r="X2" s="417"/>
      <c r="Y2" s="494" t="s">
        <v>53</v>
      </c>
      <c r="Z2" s="494"/>
      <c r="AA2" s="494" t="s">
        <v>45</v>
      </c>
      <c r="AB2" s="494"/>
      <c r="AC2" s="494" t="s">
        <v>44</v>
      </c>
      <c r="AD2" s="494"/>
      <c r="AE2" s="494" t="s">
        <v>50</v>
      </c>
      <c r="AF2" s="494"/>
      <c r="AG2" s="494" t="s">
        <v>6</v>
      </c>
      <c r="AH2" s="494"/>
      <c r="AI2" s="417" t="s">
        <v>80</v>
      </c>
      <c r="AJ2" s="417"/>
      <c r="AK2" s="417" t="s">
        <v>70</v>
      </c>
      <c r="AL2" s="417"/>
      <c r="AM2" s="417" t="s">
        <v>71</v>
      </c>
      <c r="AN2" s="417"/>
      <c r="AO2" s="417" t="s">
        <v>72</v>
      </c>
      <c r="AP2" s="417"/>
      <c r="AQ2" s="417" t="s">
        <v>106</v>
      </c>
      <c r="AR2" s="417"/>
      <c r="AS2" s="417" t="s">
        <v>73</v>
      </c>
      <c r="AT2" s="417"/>
      <c r="AU2" s="417" t="s">
        <v>170</v>
      </c>
      <c r="AV2" s="417"/>
      <c r="AW2" s="494" t="s">
        <v>43</v>
      </c>
      <c r="AX2" s="512"/>
      <c r="AY2" s="514" t="s">
        <v>42</v>
      </c>
      <c r="AZ2" s="515"/>
      <c r="BA2" s="490" t="s">
        <v>22</v>
      </c>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488"/>
      <c r="CC2" s="426" t="s">
        <v>105</v>
      </c>
      <c r="CD2" s="392"/>
      <c r="CE2" s="392"/>
      <c r="CF2" s="424"/>
      <c r="CG2" s="426" t="s">
        <v>74</v>
      </c>
      <c r="CH2" s="392"/>
      <c r="CI2" s="427"/>
      <c r="CJ2" s="419" t="s">
        <v>171</v>
      </c>
      <c r="CK2" s="392"/>
      <c r="CL2" s="392"/>
      <c r="CM2" s="427"/>
      <c r="CN2" s="503" t="s">
        <v>23</v>
      </c>
      <c r="CO2" s="504"/>
      <c r="CP2" s="488" t="s">
        <v>38</v>
      </c>
      <c r="CQ2" s="489"/>
      <c r="CR2" s="489"/>
      <c r="CS2" s="489"/>
      <c r="CT2" s="489"/>
      <c r="CU2" s="489"/>
      <c r="CV2" s="489"/>
      <c r="CW2" s="489"/>
      <c r="CX2" s="489"/>
      <c r="CY2" s="490"/>
      <c r="CZ2" s="505" t="s">
        <v>40</v>
      </c>
      <c r="DA2" s="506"/>
      <c r="DB2" s="506"/>
      <c r="DC2" s="507"/>
    </row>
    <row r="3" spans="1:107" ht="22.15" customHeight="1" thickBot="1">
      <c r="A3" s="498"/>
      <c r="B3" s="500"/>
      <c r="C3" s="500"/>
      <c r="D3" s="486"/>
      <c r="E3" s="495"/>
      <c r="F3" s="495"/>
      <c r="G3" s="495"/>
      <c r="H3" s="495"/>
      <c r="I3" s="418"/>
      <c r="J3" s="418"/>
      <c r="K3" s="418"/>
      <c r="L3" s="418"/>
      <c r="M3" s="418"/>
      <c r="N3" s="418"/>
      <c r="O3" s="495"/>
      <c r="P3" s="495"/>
      <c r="Q3" s="495"/>
      <c r="R3" s="495"/>
      <c r="S3" s="495"/>
      <c r="T3" s="495"/>
      <c r="U3" s="495"/>
      <c r="V3" s="495"/>
      <c r="W3" s="418"/>
      <c r="X3" s="418"/>
      <c r="Y3" s="495"/>
      <c r="Z3" s="495"/>
      <c r="AA3" s="495"/>
      <c r="AB3" s="495"/>
      <c r="AC3" s="495"/>
      <c r="AD3" s="495"/>
      <c r="AE3" s="495"/>
      <c r="AF3" s="495"/>
      <c r="AG3" s="495"/>
      <c r="AH3" s="495"/>
      <c r="AI3" s="418"/>
      <c r="AJ3" s="418"/>
      <c r="AK3" s="418"/>
      <c r="AL3" s="418"/>
      <c r="AM3" s="418"/>
      <c r="AN3" s="418"/>
      <c r="AO3" s="418"/>
      <c r="AP3" s="418"/>
      <c r="AQ3" s="418"/>
      <c r="AR3" s="418"/>
      <c r="AS3" s="418"/>
      <c r="AT3" s="418"/>
      <c r="AU3" s="418"/>
      <c r="AV3" s="418"/>
      <c r="AW3" s="495"/>
      <c r="AX3" s="513"/>
      <c r="AY3" s="516"/>
      <c r="AZ3" s="517"/>
      <c r="BA3" s="490" t="s">
        <v>36</v>
      </c>
      <c r="BB3" s="548"/>
      <c r="BC3" s="548"/>
      <c r="BD3" s="548"/>
      <c r="BE3" s="548"/>
      <c r="BF3" s="548"/>
      <c r="BG3" s="548"/>
      <c r="BH3" s="548"/>
      <c r="BI3" s="548"/>
      <c r="BJ3" s="548"/>
      <c r="BK3" s="548"/>
      <c r="BL3" s="548"/>
      <c r="BM3" s="548"/>
      <c r="BN3" s="548"/>
      <c r="BO3" s="548"/>
      <c r="BP3" s="548" t="s">
        <v>35</v>
      </c>
      <c r="BQ3" s="548"/>
      <c r="BR3" s="548"/>
      <c r="BS3" s="548"/>
      <c r="BT3" s="548"/>
      <c r="BU3" s="548"/>
      <c r="BV3" s="548"/>
      <c r="BW3" s="548"/>
      <c r="BX3" s="548"/>
      <c r="BY3" s="548"/>
      <c r="BZ3" s="548"/>
      <c r="CA3" s="548"/>
      <c r="CB3" s="488"/>
      <c r="CC3" s="449"/>
      <c r="CD3" s="421"/>
      <c r="CE3" s="421"/>
      <c r="CF3" s="425"/>
      <c r="CG3" s="449"/>
      <c r="CH3" s="421"/>
      <c r="CI3" s="430"/>
      <c r="CJ3" s="420"/>
      <c r="CK3" s="421"/>
      <c r="CL3" s="421"/>
      <c r="CM3" s="430"/>
      <c r="CN3" s="525"/>
      <c r="CO3" s="526"/>
      <c r="CP3" s="491"/>
      <c r="CQ3" s="492"/>
      <c r="CR3" s="492"/>
      <c r="CS3" s="492"/>
      <c r="CT3" s="492"/>
      <c r="CU3" s="492"/>
      <c r="CV3" s="492"/>
      <c r="CW3" s="492"/>
      <c r="CX3" s="492"/>
      <c r="CY3" s="493"/>
      <c r="CZ3" s="508"/>
      <c r="DA3" s="508"/>
      <c r="DB3" s="508"/>
      <c r="DC3" s="509"/>
    </row>
    <row r="4" spans="1:107" ht="84.75" customHeight="1">
      <c r="A4" s="498"/>
      <c r="B4" s="500"/>
      <c r="C4" s="500"/>
      <c r="D4" s="486"/>
      <c r="E4" s="495"/>
      <c r="F4" s="495"/>
      <c r="G4" s="495"/>
      <c r="H4" s="495"/>
      <c r="I4" s="418"/>
      <c r="J4" s="418"/>
      <c r="K4" s="418"/>
      <c r="L4" s="418"/>
      <c r="M4" s="418"/>
      <c r="N4" s="418"/>
      <c r="O4" s="495"/>
      <c r="P4" s="495"/>
      <c r="Q4" s="495"/>
      <c r="R4" s="495"/>
      <c r="S4" s="495"/>
      <c r="T4" s="495"/>
      <c r="U4" s="495"/>
      <c r="V4" s="495"/>
      <c r="W4" s="418"/>
      <c r="X4" s="418"/>
      <c r="Y4" s="495"/>
      <c r="Z4" s="495"/>
      <c r="AA4" s="495"/>
      <c r="AB4" s="495"/>
      <c r="AC4" s="495"/>
      <c r="AD4" s="495"/>
      <c r="AE4" s="495"/>
      <c r="AF4" s="495"/>
      <c r="AG4" s="495"/>
      <c r="AH4" s="495"/>
      <c r="AI4" s="418"/>
      <c r="AJ4" s="418"/>
      <c r="AK4" s="418"/>
      <c r="AL4" s="418"/>
      <c r="AM4" s="418"/>
      <c r="AN4" s="418"/>
      <c r="AO4" s="418"/>
      <c r="AP4" s="418"/>
      <c r="AQ4" s="418"/>
      <c r="AR4" s="418"/>
      <c r="AS4" s="418"/>
      <c r="AT4" s="418"/>
      <c r="AU4" s="418"/>
      <c r="AV4" s="418"/>
      <c r="AW4" s="495"/>
      <c r="AX4" s="513"/>
      <c r="AY4" s="516"/>
      <c r="AZ4" s="517"/>
      <c r="BA4" s="552" t="s">
        <v>25</v>
      </c>
      <c r="BB4" s="505"/>
      <c r="BC4" s="505"/>
      <c r="BD4" s="505"/>
      <c r="BE4" s="505"/>
      <c r="BF4" s="528"/>
      <c r="BG4" s="510" t="s">
        <v>26</v>
      </c>
      <c r="BH4" s="503" t="s">
        <v>27</v>
      </c>
      <c r="BI4" s="520"/>
      <c r="BJ4" s="518" t="s">
        <v>28</v>
      </c>
      <c r="BK4" s="519"/>
      <c r="BL4" s="503" t="s">
        <v>29</v>
      </c>
      <c r="BM4" s="520"/>
      <c r="BN4" s="521" t="s">
        <v>30</v>
      </c>
      <c r="BO4" s="523" t="s">
        <v>31</v>
      </c>
      <c r="BP4" s="518" t="s">
        <v>32</v>
      </c>
      <c r="BQ4" s="504"/>
      <c r="BR4" s="519"/>
      <c r="BS4" s="540" t="s">
        <v>33</v>
      </c>
      <c r="BT4" s="518" t="s">
        <v>34</v>
      </c>
      <c r="BU4" s="504"/>
      <c r="BV4" s="504"/>
      <c r="BW4" s="504"/>
      <c r="BX4" s="504"/>
      <c r="BY4" s="504"/>
      <c r="BZ4" s="504"/>
      <c r="CA4" s="504"/>
      <c r="CB4" s="551"/>
      <c r="CC4" s="449"/>
      <c r="CD4" s="421"/>
      <c r="CE4" s="421"/>
      <c r="CF4" s="425"/>
      <c r="CG4" s="449"/>
      <c r="CH4" s="421"/>
      <c r="CI4" s="430"/>
      <c r="CJ4" s="420"/>
      <c r="CK4" s="421"/>
      <c r="CL4" s="421"/>
      <c r="CM4" s="430"/>
      <c r="CN4" s="542" t="s">
        <v>7</v>
      </c>
      <c r="CO4" s="500" t="s">
        <v>8</v>
      </c>
      <c r="CP4" s="398" t="s">
        <v>24</v>
      </c>
      <c r="CQ4" s="398"/>
      <c r="CR4" s="398" t="s">
        <v>64</v>
      </c>
      <c r="CS4" s="534"/>
      <c r="CT4" s="397" t="s">
        <v>75</v>
      </c>
      <c r="CU4" s="550"/>
      <c r="CV4" s="397" t="s">
        <v>76</v>
      </c>
      <c r="CW4" s="550"/>
      <c r="CX4" s="398" t="s">
        <v>41</v>
      </c>
      <c r="CY4" s="534"/>
      <c r="CZ4" s="533" t="s">
        <v>37</v>
      </c>
      <c r="DA4" s="534"/>
      <c r="DB4" s="398" t="s">
        <v>39</v>
      </c>
      <c r="DC4" s="549"/>
    </row>
    <row r="5" spans="1:107" ht="81.599999999999994" customHeight="1">
      <c r="A5" s="498"/>
      <c r="B5" s="500"/>
      <c r="C5" s="500"/>
      <c r="D5" s="487"/>
      <c r="E5" s="21" t="s">
        <v>7</v>
      </c>
      <c r="F5" s="21" t="s">
        <v>8</v>
      </c>
      <c r="G5" s="21" t="s">
        <v>7</v>
      </c>
      <c r="H5" s="21" t="s">
        <v>8</v>
      </c>
      <c r="I5" s="27" t="s">
        <v>7</v>
      </c>
      <c r="J5" s="27" t="s">
        <v>8</v>
      </c>
      <c r="K5" s="27" t="s">
        <v>7</v>
      </c>
      <c r="L5" s="27" t="s">
        <v>8</v>
      </c>
      <c r="M5" s="27" t="s">
        <v>7</v>
      </c>
      <c r="N5" s="27" t="s">
        <v>8</v>
      </c>
      <c r="O5" s="21" t="s">
        <v>7</v>
      </c>
      <c r="P5" s="21" t="s">
        <v>8</v>
      </c>
      <c r="Q5" s="21" t="s">
        <v>7</v>
      </c>
      <c r="R5" s="21" t="s">
        <v>8</v>
      </c>
      <c r="S5" s="21" t="s">
        <v>7</v>
      </c>
      <c r="T5" s="21" t="s">
        <v>8</v>
      </c>
      <c r="U5" s="21" t="s">
        <v>7</v>
      </c>
      <c r="V5" s="21" t="s">
        <v>8</v>
      </c>
      <c r="W5" s="21" t="s">
        <v>7</v>
      </c>
      <c r="X5" s="21" t="s">
        <v>8</v>
      </c>
      <c r="Y5" s="21" t="s">
        <v>7</v>
      </c>
      <c r="Z5" s="21" t="s">
        <v>8</v>
      </c>
      <c r="AA5" s="21" t="s">
        <v>7</v>
      </c>
      <c r="AB5" s="21" t="s">
        <v>8</v>
      </c>
      <c r="AC5" s="21" t="s">
        <v>7</v>
      </c>
      <c r="AD5" s="21" t="s">
        <v>8</v>
      </c>
      <c r="AE5" s="21" t="s">
        <v>7</v>
      </c>
      <c r="AF5" s="21" t="s">
        <v>8</v>
      </c>
      <c r="AG5" s="21" t="s">
        <v>7</v>
      </c>
      <c r="AH5" s="21" t="s">
        <v>8</v>
      </c>
      <c r="AI5" s="21" t="s">
        <v>7</v>
      </c>
      <c r="AJ5" s="21" t="s">
        <v>8</v>
      </c>
      <c r="AK5" s="21" t="s">
        <v>7</v>
      </c>
      <c r="AL5" s="21" t="s">
        <v>8</v>
      </c>
      <c r="AM5" s="21" t="s">
        <v>7</v>
      </c>
      <c r="AN5" s="21" t="s">
        <v>8</v>
      </c>
      <c r="AO5" s="21" t="s">
        <v>7</v>
      </c>
      <c r="AP5" s="21" t="s">
        <v>8</v>
      </c>
      <c r="AQ5" s="21" t="s">
        <v>7</v>
      </c>
      <c r="AR5" s="21" t="s">
        <v>8</v>
      </c>
      <c r="AS5" s="21" t="s">
        <v>7</v>
      </c>
      <c r="AT5" s="21" t="s">
        <v>8</v>
      </c>
      <c r="AU5" s="27" t="s">
        <v>7</v>
      </c>
      <c r="AV5" s="27" t="s">
        <v>8</v>
      </c>
      <c r="AW5" s="21" t="s">
        <v>7</v>
      </c>
      <c r="AX5" s="24" t="s">
        <v>8</v>
      </c>
      <c r="AY5" s="23" t="s">
        <v>7</v>
      </c>
      <c r="AZ5" s="22" t="s">
        <v>8</v>
      </c>
      <c r="BA5" s="112" t="s">
        <v>153</v>
      </c>
      <c r="BB5" s="80" t="s">
        <v>154</v>
      </c>
      <c r="BC5" s="80" t="s">
        <v>155</v>
      </c>
      <c r="BD5" s="79" t="s">
        <v>156</v>
      </c>
      <c r="BE5" s="81" t="s">
        <v>157</v>
      </c>
      <c r="BF5" s="119" t="s">
        <v>159</v>
      </c>
      <c r="BG5" s="511"/>
      <c r="BH5" s="145" t="s">
        <v>10</v>
      </c>
      <c r="BI5" s="154" t="s">
        <v>11</v>
      </c>
      <c r="BJ5" s="23" t="s">
        <v>12</v>
      </c>
      <c r="BK5" s="22" t="s">
        <v>13</v>
      </c>
      <c r="BL5" s="144" t="s">
        <v>14</v>
      </c>
      <c r="BM5" s="24" t="s">
        <v>15</v>
      </c>
      <c r="BN5" s="522"/>
      <c r="BO5" s="524"/>
      <c r="BP5" s="23" t="s">
        <v>16</v>
      </c>
      <c r="BQ5" s="21" t="s">
        <v>21</v>
      </c>
      <c r="BR5" s="22" t="s">
        <v>17</v>
      </c>
      <c r="BS5" s="541"/>
      <c r="BT5" s="23" t="s">
        <v>18</v>
      </c>
      <c r="BU5" s="21" t="s">
        <v>19</v>
      </c>
      <c r="BV5" s="21" t="s">
        <v>20</v>
      </c>
      <c r="BW5" s="77" t="s">
        <v>160</v>
      </c>
      <c r="BX5" s="77" t="s">
        <v>161</v>
      </c>
      <c r="BY5" s="78" t="s">
        <v>162</v>
      </c>
      <c r="BZ5" s="78" t="s">
        <v>165</v>
      </c>
      <c r="CA5" s="21" t="s">
        <v>163</v>
      </c>
      <c r="CB5" s="24" t="s">
        <v>166</v>
      </c>
      <c r="CC5" s="29" t="s">
        <v>172</v>
      </c>
      <c r="CD5" s="21" t="s">
        <v>158</v>
      </c>
      <c r="CE5" s="21" t="s">
        <v>152</v>
      </c>
      <c r="CF5" s="95" t="s">
        <v>62</v>
      </c>
      <c r="CG5" s="137" t="s">
        <v>51</v>
      </c>
      <c r="CH5" s="21" t="s">
        <v>158</v>
      </c>
      <c r="CI5" s="22" t="s">
        <v>152</v>
      </c>
      <c r="CJ5" s="98" t="s">
        <v>51</v>
      </c>
      <c r="CK5" s="21" t="s">
        <v>158</v>
      </c>
      <c r="CL5" s="21" t="s">
        <v>152</v>
      </c>
      <c r="CM5" s="22" t="s">
        <v>164</v>
      </c>
      <c r="CN5" s="542"/>
      <c r="CO5" s="500"/>
      <c r="CP5" s="21" t="s">
        <v>7</v>
      </c>
      <c r="CQ5" s="21" t="s">
        <v>8</v>
      </c>
      <c r="CR5" s="21" t="s">
        <v>7</v>
      </c>
      <c r="CS5" s="21" t="s">
        <v>8</v>
      </c>
      <c r="CT5" s="21" t="s">
        <v>7</v>
      </c>
      <c r="CU5" s="21" t="s">
        <v>8</v>
      </c>
      <c r="CV5" s="21" t="s">
        <v>7</v>
      </c>
      <c r="CW5" s="21" t="s">
        <v>8</v>
      </c>
      <c r="CX5" s="21" t="s">
        <v>7</v>
      </c>
      <c r="CY5" s="21" t="s">
        <v>8</v>
      </c>
      <c r="CZ5" s="21" t="s">
        <v>7</v>
      </c>
      <c r="DA5" s="21" t="s">
        <v>8</v>
      </c>
      <c r="DB5" s="21" t="s">
        <v>7</v>
      </c>
      <c r="DC5" s="22" t="s">
        <v>8</v>
      </c>
    </row>
    <row r="6" spans="1:107">
      <c r="A6" s="23">
        <v>1</v>
      </c>
      <c r="B6" s="21">
        <v>2</v>
      </c>
      <c r="C6" s="21">
        <v>3</v>
      </c>
      <c r="D6" s="21">
        <v>4</v>
      </c>
      <c r="E6" s="21">
        <v>5</v>
      </c>
      <c r="F6" s="21">
        <v>6</v>
      </c>
      <c r="G6" s="21">
        <v>7</v>
      </c>
      <c r="H6" s="21">
        <v>8</v>
      </c>
      <c r="I6" s="21">
        <v>9</v>
      </c>
      <c r="J6" s="21">
        <v>10</v>
      </c>
      <c r="K6" s="21">
        <v>11</v>
      </c>
      <c r="L6" s="21">
        <v>12</v>
      </c>
      <c r="M6" s="21">
        <v>13</v>
      </c>
      <c r="N6" s="21">
        <v>14</v>
      </c>
      <c r="O6" s="21">
        <v>15</v>
      </c>
      <c r="P6" s="21">
        <v>16</v>
      </c>
      <c r="Q6" s="21">
        <v>17</v>
      </c>
      <c r="R6" s="21">
        <v>18</v>
      </c>
      <c r="S6" s="21">
        <v>19</v>
      </c>
      <c r="T6" s="21">
        <v>20</v>
      </c>
      <c r="U6" s="21">
        <v>21</v>
      </c>
      <c r="V6" s="21">
        <v>22</v>
      </c>
      <c r="W6" s="21">
        <v>23</v>
      </c>
      <c r="X6" s="21">
        <v>24</v>
      </c>
      <c r="Y6" s="21">
        <v>25</v>
      </c>
      <c r="Z6" s="21">
        <v>26</v>
      </c>
      <c r="AA6" s="21">
        <v>27</v>
      </c>
      <c r="AB6" s="21">
        <v>28</v>
      </c>
      <c r="AC6" s="21">
        <v>29</v>
      </c>
      <c r="AD6" s="21">
        <v>30</v>
      </c>
      <c r="AE6" s="21">
        <v>31</v>
      </c>
      <c r="AF6" s="21">
        <v>32</v>
      </c>
      <c r="AG6" s="21">
        <v>33</v>
      </c>
      <c r="AH6" s="21">
        <v>34</v>
      </c>
      <c r="AI6" s="21">
        <v>35</v>
      </c>
      <c r="AJ6" s="21">
        <v>36</v>
      </c>
      <c r="AK6" s="21">
        <v>37</v>
      </c>
      <c r="AL6" s="21">
        <v>38</v>
      </c>
      <c r="AM6" s="21">
        <v>39</v>
      </c>
      <c r="AN6" s="21">
        <v>40</v>
      </c>
      <c r="AO6" s="21">
        <v>41</v>
      </c>
      <c r="AP6" s="21">
        <v>42</v>
      </c>
      <c r="AQ6" s="21">
        <v>43</v>
      </c>
      <c r="AR6" s="21">
        <v>44</v>
      </c>
      <c r="AS6" s="21">
        <v>45</v>
      </c>
      <c r="AT6" s="21">
        <v>46</v>
      </c>
      <c r="AU6" s="21">
        <v>47</v>
      </c>
      <c r="AV6" s="21">
        <v>48</v>
      </c>
      <c r="AW6" s="21">
        <v>49</v>
      </c>
      <c r="AX6" s="24">
        <v>50</v>
      </c>
      <c r="AY6" s="23">
        <v>51</v>
      </c>
      <c r="AZ6" s="22">
        <v>52</v>
      </c>
      <c r="BA6" s="23">
        <v>53</v>
      </c>
      <c r="BB6" s="21">
        <v>54</v>
      </c>
      <c r="BC6" s="21">
        <v>55</v>
      </c>
      <c r="BD6" s="21">
        <v>56</v>
      </c>
      <c r="BE6" s="21">
        <v>57</v>
      </c>
      <c r="BF6" s="24">
        <v>58</v>
      </c>
      <c r="BG6" s="151">
        <v>59</v>
      </c>
      <c r="BH6" s="144">
        <v>60</v>
      </c>
      <c r="BI6" s="24">
        <v>61</v>
      </c>
      <c r="BJ6" s="23">
        <v>62</v>
      </c>
      <c r="BK6" s="22">
        <v>63</v>
      </c>
      <c r="BL6" s="144">
        <v>64</v>
      </c>
      <c r="BM6" s="24">
        <v>65</v>
      </c>
      <c r="BN6" s="151">
        <v>66</v>
      </c>
      <c r="BO6" s="156">
        <v>67</v>
      </c>
      <c r="BP6" s="23">
        <v>68</v>
      </c>
      <c r="BQ6" s="21">
        <v>69</v>
      </c>
      <c r="BR6" s="22">
        <v>70</v>
      </c>
      <c r="BS6" s="156">
        <v>71</v>
      </c>
      <c r="BT6" s="23">
        <v>72</v>
      </c>
      <c r="BU6" s="21">
        <v>73</v>
      </c>
      <c r="BV6" s="21">
        <v>74</v>
      </c>
      <c r="BW6" s="21">
        <v>75</v>
      </c>
      <c r="BX6" s="21">
        <v>76</v>
      </c>
      <c r="BY6" s="21">
        <v>77</v>
      </c>
      <c r="BZ6" s="21">
        <v>78</v>
      </c>
      <c r="CA6" s="21">
        <v>79</v>
      </c>
      <c r="CB6" s="24">
        <v>80</v>
      </c>
      <c r="CC6" s="23">
        <v>81</v>
      </c>
      <c r="CD6" s="21">
        <v>82</v>
      </c>
      <c r="CE6" s="21">
        <v>83</v>
      </c>
      <c r="CF6" s="24">
        <v>84</v>
      </c>
      <c r="CG6" s="23">
        <v>85</v>
      </c>
      <c r="CH6" s="21">
        <v>86</v>
      </c>
      <c r="CI6" s="22">
        <v>87</v>
      </c>
      <c r="CJ6" s="144">
        <v>88</v>
      </c>
      <c r="CK6" s="21">
        <v>89</v>
      </c>
      <c r="CL6" s="21">
        <v>90</v>
      </c>
      <c r="CM6" s="22">
        <v>91</v>
      </c>
      <c r="CN6" s="144">
        <v>92</v>
      </c>
      <c r="CO6" s="21">
        <v>93</v>
      </c>
      <c r="CP6" s="21">
        <v>94</v>
      </c>
      <c r="CQ6" s="21">
        <v>95</v>
      </c>
      <c r="CR6" s="21">
        <v>96</v>
      </c>
      <c r="CS6" s="21">
        <v>97</v>
      </c>
      <c r="CT6" s="21">
        <v>98</v>
      </c>
      <c r="CU6" s="21">
        <v>99</v>
      </c>
      <c r="CV6" s="21">
        <v>100</v>
      </c>
      <c r="CW6" s="21">
        <v>101</v>
      </c>
      <c r="CX6" s="21">
        <v>102</v>
      </c>
      <c r="CY6" s="21">
        <v>103</v>
      </c>
      <c r="CZ6" s="21">
        <v>104</v>
      </c>
      <c r="DA6" s="21">
        <v>105</v>
      </c>
      <c r="DB6" s="21">
        <v>106</v>
      </c>
      <c r="DC6" s="22">
        <v>107</v>
      </c>
    </row>
    <row r="7" spans="1:107">
      <c r="A7" s="23"/>
      <c r="B7" s="21"/>
      <c r="C7" s="27" t="s">
        <v>66</v>
      </c>
      <c r="D7" s="21"/>
      <c r="E7" s="21"/>
      <c r="F7" s="21"/>
      <c r="G7" s="21"/>
      <c r="H7" s="21"/>
      <c r="I7" s="27"/>
      <c r="J7" s="27"/>
      <c r="K7" s="27"/>
      <c r="L7" s="27"/>
      <c r="M7" s="27"/>
      <c r="N7" s="27"/>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105"/>
      <c r="AP7" s="105"/>
      <c r="AQ7" s="21"/>
      <c r="AR7" s="21"/>
      <c r="AS7" s="21"/>
      <c r="AT7" s="21"/>
      <c r="AU7" s="27"/>
      <c r="AV7" s="27"/>
      <c r="AW7" s="21"/>
      <c r="AX7" s="24"/>
      <c r="AY7" s="482">
        <f>SUM(BA7:CI7)</f>
        <v>0</v>
      </c>
      <c r="AZ7" s="539"/>
      <c r="BA7" s="482"/>
      <c r="BB7" s="483"/>
      <c r="BC7" s="483"/>
      <c r="BD7" s="483"/>
      <c r="BE7" s="480"/>
      <c r="BF7" s="481"/>
      <c r="BG7" s="152"/>
      <c r="BH7" s="538"/>
      <c r="BI7" s="481"/>
      <c r="BJ7" s="482"/>
      <c r="BK7" s="539"/>
      <c r="BL7" s="538"/>
      <c r="BM7" s="481"/>
      <c r="BN7" s="152"/>
      <c r="BO7" s="157"/>
      <c r="BP7" s="482"/>
      <c r="BQ7" s="480"/>
      <c r="BR7" s="539"/>
      <c r="BS7" s="157"/>
      <c r="BT7" s="482"/>
      <c r="BU7" s="480"/>
      <c r="BV7" s="480"/>
      <c r="BW7" s="480"/>
      <c r="BX7" s="480"/>
      <c r="BY7" s="480"/>
      <c r="BZ7" s="480"/>
      <c r="CA7" s="480"/>
      <c r="CB7" s="481"/>
      <c r="CC7" s="171"/>
      <c r="CD7" s="159"/>
      <c r="CE7" s="159"/>
      <c r="CF7" s="172"/>
      <c r="CG7" s="173"/>
      <c r="CH7" s="106"/>
      <c r="CI7" s="147"/>
      <c r="CJ7" s="155"/>
      <c r="CK7" s="106"/>
      <c r="CL7" s="106"/>
      <c r="CM7" s="147"/>
      <c r="CN7" s="145"/>
      <c r="CO7" s="105"/>
      <c r="CP7" s="544"/>
      <c r="CQ7" s="508"/>
      <c r="CR7" s="105"/>
      <c r="CS7" s="105"/>
      <c r="CT7" s="105"/>
      <c r="CU7" s="21"/>
      <c r="CV7" s="105"/>
      <c r="CW7" s="21"/>
      <c r="CX7" s="105"/>
      <c r="CY7" s="105"/>
      <c r="CZ7" s="529">
        <f>январь!CZ7</f>
        <v>0</v>
      </c>
      <c r="DA7" s="529"/>
      <c r="DB7" s="446">
        <f>100%-CZ7</f>
        <v>1</v>
      </c>
      <c r="DC7" s="447"/>
    </row>
    <row r="8" spans="1:107">
      <c r="A8" s="90"/>
      <c r="B8" s="209">
        <f>H8+Z8+AB8+AD8+AF8+AJ8+AL8+AN8+AX8+CO8+AP8+AR8+F8+P8+R8+T8+V8+AH8+X8+AT8+AZ8+AV8+J8+L8+N8</f>
        <v>0</v>
      </c>
      <c r="C8" s="89" t="s">
        <v>84</v>
      </c>
      <c r="D8" s="207">
        <f>E8+G8+O8+Q8+S8+W8+AA8+AC8+AE8+AG8+AI8+AK8+AM8+AO8+AQ8+AS8+AW8+AY8+CN8+Y8+U8+I8+K8+M8+AU8</f>
        <v>0</v>
      </c>
      <c r="E8" s="31">
        <f>февраль!E56</f>
        <v>0</v>
      </c>
      <c r="F8" s="31">
        <f>февраль!F56</f>
        <v>0</v>
      </c>
      <c r="G8" s="31">
        <f>февраль!G56</f>
        <v>0</v>
      </c>
      <c r="H8" s="31">
        <f>февраль!H56</f>
        <v>0</v>
      </c>
      <c r="I8" s="31">
        <f>февраль!I56</f>
        <v>0</v>
      </c>
      <c r="J8" s="31">
        <f>февраль!J56</f>
        <v>0</v>
      </c>
      <c r="K8" s="31">
        <f>февраль!K56</f>
        <v>0</v>
      </c>
      <c r="L8" s="31">
        <f>февраль!L56</f>
        <v>0</v>
      </c>
      <c r="M8" s="31">
        <f>февраль!M56</f>
        <v>0</v>
      </c>
      <c r="N8" s="31">
        <f>февраль!N56</f>
        <v>0</v>
      </c>
      <c r="O8" s="31">
        <f>февраль!O56</f>
        <v>0</v>
      </c>
      <c r="P8" s="31">
        <f>февраль!P56</f>
        <v>0</v>
      </c>
      <c r="Q8" s="31">
        <f>февраль!Q56</f>
        <v>0</v>
      </c>
      <c r="R8" s="31">
        <f>февраль!R56</f>
        <v>0</v>
      </c>
      <c r="S8" s="31">
        <f>февраль!S56</f>
        <v>0</v>
      </c>
      <c r="T8" s="31">
        <f>февраль!T56</f>
        <v>0</v>
      </c>
      <c r="U8" s="31">
        <f>февраль!U56</f>
        <v>0</v>
      </c>
      <c r="V8" s="31">
        <f>февраль!V56</f>
        <v>0</v>
      </c>
      <c r="W8" s="31">
        <f>февраль!W56</f>
        <v>0</v>
      </c>
      <c r="X8" s="31">
        <f>февраль!X56</f>
        <v>0</v>
      </c>
      <c r="Y8" s="31">
        <f>февраль!Y56</f>
        <v>0</v>
      </c>
      <c r="Z8" s="31">
        <f>февраль!Z56</f>
        <v>0</v>
      </c>
      <c r="AA8" s="31">
        <f>февраль!AA56</f>
        <v>0</v>
      </c>
      <c r="AB8" s="31">
        <f>февраль!AB56</f>
        <v>0</v>
      </c>
      <c r="AC8" s="31">
        <f>февраль!AC56</f>
        <v>0</v>
      </c>
      <c r="AD8" s="31">
        <f>февраль!AD56</f>
        <v>0</v>
      </c>
      <c r="AE8" s="31">
        <f>февраль!AE56</f>
        <v>0</v>
      </c>
      <c r="AF8" s="31">
        <f>февраль!AF56</f>
        <v>0</v>
      </c>
      <c r="AG8" s="31">
        <f>февраль!AG56</f>
        <v>0</v>
      </c>
      <c r="AH8" s="31">
        <f>февраль!AH56</f>
        <v>0</v>
      </c>
      <c r="AI8" s="31">
        <f>февраль!AI56</f>
        <v>0</v>
      </c>
      <c r="AJ8" s="31">
        <f>февраль!AJ56</f>
        <v>0</v>
      </c>
      <c r="AK8" s="31">
        <f>февраль!AK56</f>
        <v>0</v>
      </c>
      <c r="AL8" s="31">
        <f>февраль!AL56</f>
        <v>0</v>
      </c>
      <c r="AM8" s="31">
        <f>февраль!AM56</f>
        <v>0</v>
      </c>
      <c r="AN8" s="31">
        <f>февраль!AN56</f>
        <v>0</v>
      </c>
      <c r="AO8" s="31">
        <f>февраль!AO56</f>
        <v>0</v>
      </c>
      <c r="AP8" s="31">
        <f>февраль!AP56</f>
        <v>0</v>
      </c>
      <c r="AQ8" s="31">
        <f>февраль!AQ56</f>
        <v>0</v>
      </c>
      <c r="AR8" s="31">
        <f>февраль!AR56</f>
        <v>0</v>
      </c>
      <c r="AS8" s="31">
        <f>февраль!AS56</f>
        <v>0</v>
      </c>
      <c r="AT8" s="31">
        <f>февраль!AT56</f>
        <v>0</v>
      </c>
      <c r="AU8" s="31">
        <f>февраль!AU56</f>
        <v>0</v>
      </c>
      <c r="AV8" s="31">
        <f>февраль!AV56</f>
        <v>0</v>
      </c>
      <c r="AW8" s="31">
        <f>февраль!AW56</f>
        <v>0</v>
      </c>
      <c r="AX8" s="143">
        <f>февраль!AX56</f>
        <v>0</v>
      </c>
      <c r="AY8" s="148"/>
      <c r="AZ8" s="138"/>
      <c r="BA8" s="148">
        <f>февраль!BA56</f>
        <v>0</v>
      </c>
      <c r="BB8" s="31">
        <f>февраль!BB56</f>
        <v>0</v>
      </c>
      <c r="BC8" s="31">
        <f>февраль!BC56</f>
        <v>0</v>
      </c>
      <c r="BD8" s="31">
        <f>февраль!BD56</f>
        <v>0</v>
      </c>
      <c r="BE8" s="31">
        <f>февраль!BE56</f>
        <v>0</v>
      </c>
      <c r="BF8" s="143">
        <f>февраль!BF56</f>
        <v>0</v>
      </c>
      <c r="BG8" s="153">
        <f>февраль!BG56</f>
        <v>0</v>
      </c>
      <c r="BH8" s="146">
        <f>февраль!BH56</f>
        <v>0</v>
      </c>
      <c r="BI8" s="143">
        <f>февраль!BI56</f>
        <v>0</v>
      </c>
      <c r="BJ8" s="148">
        <f>февраль!BJ56</f>
        <v>0</v>
      </c>
      <c r="BK8" s="138">
        <f>февраль!BK56</f>
        <v>0</v>
      </c>
      <c r="BL8" s="146">
        <f>февраль!BL56</f>
        <v>0</v>
      </c>
      <c r="BM8" s="143">
        <f>февраль!BM56</f>
        <v>0</v>
      </c>
      <c r="BN8" s="153">
        <f>февраль!BN56</f>
        <v>0</v>
      </c>
      <c r="BO8" s="158">
        <f>февраль!BO56</f>
        <v>0</v>
      </c>
      <c r="BP8" s="148">
        <f>февраль!BP56</f>
        <v>0</v>
      </c>
      <c r="BQ8" s="31">
        <f>февраль!BQ56</f>
        <v>0</v>
      </c>
      <c r="BR8" s="138">
        <f>февраль!BR56</f>
        <v>0</v>
      </c>
      <c r="BS8" s="158">
        <f>февраль!BS56</f>
        <v>0</v>
      </c>
      <c r="BT8" s="148">
        <f>февраль!BT56</f>
        <v>0</v>
      </c>
      <c r="BU8" s="31">
        <f>февраль!BU56</f>
        <v>0</v>
      </c>
      <c r="BV8" s="31">
        <f>февраль!BV56</f>
        <v>0</v>
      </c>
      <c r="BW8" s="31">
        <f>февраль!BW56</f>
        <v>0</v>
      </c>
      <c r="BX8" s="31">
        <f>февраль!BX56</f>
        <v>0</v>
      </c>
      <c r="BY8" s="31">
        <f>февраль!BY56</f>
        <v>0</v>
      </c>
      <c r="BZ8" s="31">
        <f>февраль!BZ56</f>
        <v>0</v>
      </c>
      <c r="CA8" s="31">
        <f>февраль!CA56</f>
        <v>0</v>
      </c>
      <c r="CB8" s="143">
        <f>февраль!CB56</f>
        <v>0</v>
      </c>
      <c r="CC8" s="148">
        <f>февраль!CC56</f>
        <v>0</v>
      </c>
      <c r="CD8" s="31">
        <f>февраль!CD56</f>
        <v>0</v>
      </c>
      <c r="CE8" s="31">
        <f>февраль!CE56</f>
        <v>0</v>
      </c>
      <c r="CF8" s="143">
        <f>февраль!CF56</f>
        <v>0</v>
      </c>
      <c r="CG8" s="148">
        <f>февраль!CG56</f>
        <v>0</v>
      </c>
      <c r="CH8" s="31">
        <f>февраль!CH56</f>
        <v>0</v>
      </c>
      <c r="CI8" s="138">
        <f>февраль!CI56</f>
        <v>0</v>
      </c>
      <c r="CJ8" s="146">
        <f>февраль!CJ56</f>
        <v>0</v>
      </c>
      <c r="CK8" s="31">
        <f>февраль!CK56</f>
        <v>0</v>
      </c>
      <c r="CL8" s="31">
        <f>февраль!CL56</f>
        <v>0</v>
      </c>
      <c r="CM8" s="138">
        <f>февраль!CM56</f>
        <v>0</v>
      </c>
      <c r="CN8" s="146">
        <f>февраль!CN56</f>
        <v>0</v>
      </c>
      <c r="CO8" s="31">
        <f>февраль!CO56</f>
        <v>0</v>
      </c>
      <c r="CP8" s="31">
        <f>февраль!CP56</f>
        <v>0</v>
      </c>
      <c r="CQ8" s="31">
        <f>февраль!CQ56</f>
        <v>0</v>
      </c>
      <c r="CR8" s="31">
        <f>февраль!CR56</f>
        <v>0</v>
      </c>
      <c r="CS8" s="31">
        <f>февраль!CS56</f>
        <v>0</v>
      </c>
      <c r="CT8" s="31">
        <f>февраль!CT56</f>
        <v>0</v>
      </c>
      <c r="CU8" s="31">
        <f>февраль!CU56</f>
        <v>0</v>
      </c>
      <c r="CV8" s="31">
        <f>февраль!CV56</f>
        <v>0</v>
      </c>
      <c r="CW8" s="31">
        <f>февраль!CW56</f>
        <v>0</v>
      </c>
      <c r="CX8" s="31">
        <f>февраль!CX56</f>
        <v>0</v>
      </c>
      <c r="CY8" s="31">
        <f>февраль!CY56</f>
        <v>0</v>
      </c>
      <c r="CZ8" s="31">
        <f>февраль!CZ56</f>
        <v>0</v>
      </c>
      <c r="DA8" s="31">
        <f>февраль!DA56</f>
        <v>0</v>
      </c>
      <c r="DB8" s="31">
        <f>февраль!DB56</f>
        <v>0</v>
      </c>
      <c r="DC8" s="138">
        <f>февраль!DC56</f>
        <v>0</v>
      </c>
    </row>
    <row r="9" spans="1:107">
      <c r="A9" s="139">
        <v>1</v>
      </c>
      <c r="B9" s="1"/>
      <c r="C9" s="2"/>
      <c r="D9" s="207">
        <f t="shared" ref="D9:D53" si="0">E9+G9+O9+Q9+S9+W9+AA9+AC9+AE9+AG9+AI9+AK9+AM9+AO9+AQ9+AS9+AW9+AY9+CN9+Y9+U9+I9+K9+M9+AU9</f>
        <v>0</v>
      </c>
      <c r="E9" s="45"/>
      <c r="F9" s="45"/>
      <c r="G9" s="2"/>
      <c r="H9" s="5"/>
      <c r="I9" s="47"/>
      <c r="J9" s="47"/>
      <c r="K9" s="47"/>
      <c r="L9" s="47"/>
      <c r="M9" s="47"/>
      <c r="N9" s="47"/>
      <c r="O9" s="5"/>
      <c r="P9" s="6"/>
      <c r="Q9" s="6"/>
      <c r="R9" s="6"/>
      <c r="S9" s="7"/>
      <c r="T9" s="7"/>
      <c r="U9" s="7"/>
      <c r="V9" s="7"/>
      <c r="W9" s="7"/>
      <c r="X9" s="7"/>
      <c r="Y9" s="7"/>
      <c r="Z9" s="7"/>
      <c r="AA9" s="6"/>
      <c r="AB9" s="6"/>
      <c r="AC9" s="6"/>
      <c r="AD9" s="6"/>
      <c r="AE9" s="6"/>
      <c r="AF9" s="6"/>
      <c r="AG9" s="6"/>
      <c r="AH9" s="6"/>
      <c r="AI9" s="6"/>
      <c r="AJ9" s="6"/>
      <c r="AK9" s="6"/>
      <c r="AL9" s="6"/>
      <c r="AM9" s="6"/>
      <c r="AN9" s="6"/>
      <c r="AO9" s="6"/>
      <c r="AP9" s="6"/>
      <c r="AQ9" s="6"/>
      <c r="AR9" s="6"/>
      <c r="AS9" s="6"/>
      <c r="AT9" s="6"/>
      <c r="AU9" s="48"/>
      <c r="AV9" s="48"/>
      <c r="AW9" s="6"/>
      <c r="AX9" s="161"/>
      <c r="AY9" s="101">
        <f t="shared" ref="AY9:AY53" si="1">SUM(BA9:CM9)</f>
        <v>0</v>
      </c>
      <c r="AZ9" s="166"/>
      <c r="BA9" s="164"/>
      <c r="BB9" s="7"/>
      <c r="BC9" s="7"/>
      <c r="BD9" s="7"/>
      <c r="BE9" s="7"/>
      <c r="BF9" s="167"/>
      <c r="BG9" s="168"/>
      <c r="BH9" s="163"/>
      <c r="BI9" s="167"/>
      <c r="BJ9" s="164"/>
      <c r="BK9" s="165"/>
      <c r="BL9" s="163"/>
      <c r="BM9" s="167"/>
      <c r="BN9" s="168"/>
      <c r="BO9" s="169"/>
      <c r="BP9" s="164"/>
      <c r="BQ9" s="7"/>
      <c r="BR9" s="165"/>
      <c r="BS9" s="169"/>
      <c r="BT9" s="164"/>
      <c r="BU9" s="7"/>
      <c r="BV9" s="7"/>
      <c r="BW9" s="7"/>
      <c r="BX9" s="7"/>
      <c r="BY9" s="7"/>
      <c r="BZ9" s="7"/>
      <c r="CA9" s="7"/>
      <c r="CB9" s="167"/>
      <c r="CC9" s="164"/>
      <c r="CD9" s="7"/>
      <c r="CE9" s="7"/>
      <c r="CF9" s="167"/>
      <c r="CG9" s="174"/>
      <c r="CH9" s="6"/>
      <c r="CI9" s="166"/>
      <c r="CJ9" s="170"/>
      <c r="CK9" s="6"/>
      <c r="CL9" s="6"/>
      <c r="CM9" s="166"/>
      <c r="CN9" s="170"/>
      <c r="CO9" s="4">
        <f>CQ9+CS9+CU9+CW9+CY9</f>
        <v>0</v>
      </c>
      <c r="CP9" s="12"/>
      <c r="CQ9" s="12"/>
      <c r="CR9" s="5"/>
      <c r="CS9" s="5"/>
      <c r="CT9" s="5"/>
      <c r="CU9" s="5"/>
      <c r="CV9" s="5"/>
      <c r="CW9" s="5"/>
      <c r="CX9" s="5"/>
      <c r="CY9" s="7"/>
      <c r="CZ9" s="7"/>
      <c r="DA9" s="13">
        <f t="shared" ref="DA9:DA53" si="2">CQ9*$CZ$7</f>
        <v>0</v>
      </c>
      <c r="DB9" s="8"/>
      <c r="DC9" s="160">
        <f t="shared" ref="DC9:DC53" si="3">CQ9*$DB$7</f>
        <v>0</v>
      </c>
    </row>
    <row r="10" spans="1:107">
      <c r="A10" s="139">
        <v>2</v>
      </c>
      <c r="B10" s="1"/>
      <c r="C10" s="2"/>
      <c r="D10" s="207">
        <f t="shared" si="0"/>
        <v>0</v>
      </c>
      <c r="E10" s="45"/>
      <c r="F10" s="45"/>
      <c r="G10" s="2"/>
      <c r="H10" s="5"/>
      <c r="I10" s="47"/>
      <c r="J10" s="47"/>
      <c r="K10" s="47"/>
      <c r="L10" s="47"/>
      <c r="M10" s="47"/>
      <c r="N10" s="47"/>
      <c r="O10" s="5"/>
      <c r="P10" s="6"/>
      <c r="Q10" s="6"/>
      <c r="R10" s="6"/>
      <c r="S10" s="7"/>
      <c r="T10" s="7"/>
      <c r="U10" s="7"/>
      <c r="V10" s="7"/>
      <c r="W10" s="7"/>
      <c r="X10" s="7"/>
      <c r="Y10" s="7"/>
      <c r="Z10" s="7"/>
      <c r="AA10" s="6"/>
      <c r="AB10" s="6"/>
      <c r="AC10" s="6"/>
      <c r="AD10" s="6"/>
      <c r="AE10" s="6"/>
      <c r="AF10" s="6"/>
      <c r="AG10" s="6"/>
      <c r="AH10" s="6"/>
      <c r="AI10" s="6"/>
      <c r="AJ10" s="6"/>
      <c r="AK10" s="6"/>
      <c r="AL10" s="6"/>
      <c r="AM10" s="6"/>
      <c r="AN10" s="6"/>
      <c r="AO10" s="6"/>
      <c r="AP10" s="6"/>
      <c r="AQ10" s="6"/>
      <c r="AR10" s="6"/>
      <c r="AS10" s="6"/>
      <c r="AT10" s="6"/>
      <c r="AU10" s="48"/>
      <c r="AV10" s="48"/>
      <c r="AW10" s="6"/>
      <c r="AX10" s="161"/>
      <c r="AY10" s="101">
        <f t="shared" si="1"/>
        <v>0</v>
      </c>
      <c r="AZ10" s="166"/>
      <c r="BA10" s="164"/>
      <c r="BB10" s="7"/>
      <c r="BC10" s="7"/>
      <c r="BD10" s="7"/>
      <c r="BE10" s="7"/>
      <c r="BF10" s="167"/>
      <c r="BG10" s="168"/>
      <c r="BH10" s="163"/>
      <c r="BI10" s="167"/>
      <c r="BJ10" s="164"/>
      <c r="BK10" s="165"/>
      <c r="BL10" s="163"/>
      <c r="BM10" s="167"/>
      <c r="BN10" s="168"/>
      <c r="BO10" s="169"/>
      <c r="BP10" s="164"/>
      <c r="BQ10" s="7"/>
      <c r="BR10" s="165"/>
      <c r="BS10" s="169"/>
      <c r="BT10" s="164"/>
      <c r="BU10" s="7"/>
      <c r="BV10" s="7"/>
      <c r="BW10" s="7"/>
      <c r="BX10" s="7"/>
      <c r="BY10" s="7"/>
      <c r="BZ10" s="7"/>
      <c r="CA10" s="7"/>
      <c r="CB10" s="167"/>
      <c r="CC10" s="164"/>
      <c r="CD10" s="7"/>
      <c r="CE10" s="7"/>
      <c r="CF10" s="167"/>
      <c r="CG10" s="174"/>
      <c r="CH10" s="6"/>
      <c r="CI10" s="166"/>
      <c r="CJ10" s="170"/>
      <c r="CK10" s="6"/>
      <c r="CL10" s="6"/>
      <c r="CM10" s="166"/>
      <c r="CN10" s="170"/>
      <c r="CO10" s="4">
        <f t="shared" ref="CO10:CO53" si="4">CQ10+CS10+CU10+CW10+CY10</f>
        <v>0</v>
      </c>
      <c r="CP10" s="12"/>
      <c r="CQ10" s="12"/>
      <c r="CR10" s="5"/>
      <c r="CS10" s="5"/>
      <c r="CT10" s="5"/>
      <c r="CU10" s="5"/>
      <c r="CV10" s="5"/>
      <c r="CW10" s="5"/>
      <c r="CX10" s="5"/>
      <c r="CY10" s="7"/>
      <c r="CZ10" s="7"/>
      <c r="DA10" s="13">
        <f t="shared" si="2"/>
        <v>0</v>
      </c>
      <c r="DB10" s="8"/>
      <c r="DC10" s="160">
        <f t="shared" si="3"/>
        <v>0</v>
      </c>
    </row>
    <row r="11" spans="1:107">
      <c r="A11" s="139">
        <v>3</v>
      </c>
      <c r="B11" s="1"/>
      <c r="C11" s="2"/>
      <c r="D11" s="207">
        <f t="shared" si="0"/>
        <v>0</v>
      </c>
      <c r="E11" s="45"/>
      <c r="F11" s="45"/>
      <c r="G11" s="2"/>
      <c r="H11" s="5"/>
      <c r="I11" s="47"/>
      <c r="J11" s="47"/>
      <c r="K11" s="47"/>
      <c r="L11" s="47"/>
      <c r="M11" s="47"/>
      <c r="N11" s="47"/>
      <c r="O11" s="5"/>
      <c r="P11" s="6"/>
      <c r="Q11" s="6"/>
      <c r="R11" s="6"/>
      <c r="S11" s="7"/>
      <c r="T11" s="7"/>
      <c r="U11" s="7"/>
      <c r="V11" s="7"/>
      <c r="W11" s="7"/>
      <c r="X11" s="7"/>
      <c r="Y11" s="7"/>
      <c r="Z11" s="7"/>
      <c r="AA11" s="6"/>
      <c r="AB11" s="6"/>
      <c r="AC11" s="6"/>
      <c r="AD11" s="6"/>
      <c r="AE11" s="6"/>
      <c r="AF11" s="6"/>
      <c r="AG11" s="6"/>
      <c r="AH11" s="6"/>
      <c r="AI11" s="6"/>
      <c r="AJ11" s="6"/>
      <c r="AK11" s="6"/>
      <c r="AL11" s="6"/>
      <c r="AM11" s="6"/>
      <c r="AN11" s="6"/>
      <c r="AO11" s="6"/>
      <c r="AP11" s="6"/>
      <c r="AQ11" s="6"/>
      <c r="AR11" s="6"/>
      <c r="AS11" s="6"/>
      <c r="AT11" s="6"/>
      <c r="AU11" s="48"/>
      <c r="AV11" s="48"/>
      <c r="AW11" s="6"/>
      <c r="AX11" s="161"/>
      <c r="AY11" s="101">
        <f t="shared" si="1"/>
        <v>0</v>
      </c>
      <c r="AZ11" s="166"/>
      <c r="BA11" s="164"/>
      <c r="BB11" s="7"/>
      <c r="BC11" s="7"/>
      <c r="BD11" s="7"/>
      <c r="BE11" s="7"/>
      <c r="BF11" s="167"/>
      <c r="BG11" s="168"/>
      <c r="BH11" s="163"/>
      <c r="BI11" s="167"/>
      <c r="BJ11" s="164"/>
      <c r="BK11" s="165"/>
      <c r="BL11" s="163"/>
      <c r="BM11" s="167"/>
      <c r="BN11" s="168"/>
      <c r="BO11" s="169"/>
      <c r="BP11" s="164"/>
      <c r="BQ11" s="7"/>
      <c r="BR11" s="165"/>
      <c r="BS11" s="169"/>
      <c r="BT11" s="164"/>
      <c r="BU11" s="7"/>
      <c r="BV11" s="7"/>
      <c r="BW11" s="7"/>
      <c r="BX11" s="7"/>
      <c r="BY11" s="7"/>
      <c r="BZ11" s="7"/>
      <c r="CA11" s="7"/>
      <c r="CB11" s="167"/>
      <c r="CC11" s="164"/>
      <c r="CD11" s="7"/>
      <c r="CE11" s="7"/>
      <c r="CF11" s="167"/>
      <c r="CG11" s="174"/>
      <c r="CH11" s="6"/>
      <c r="CI11" s="166"/>
      <c r="CJ11" s="170"/>
      <c r="CK11" s="6"/>
      <c r="CL11" s="6"/>
      <c r="CM11" s="166"/>
      <c r="CN11" s="170"/>
      <c r="CO11" s="4">
        <f t="shared" si="4"/>
        <v>0</v>
      </c>
      <c r="CP11" s="12"/>
      <c r="CQ11" s="12"/>
      <c r="CR11" s="5"/>
      <c r="CS11" s="5"/>
      <c r="CT11" s="5"/>
      <c r="CU11" s="5"/>
      <c r="CV11" s="5"/>
      <c r="CW11" s="5"/>
      <c r="CX11" s="5"/>
      <c r="CY11" s="7"/>
      <c r="CZ11" s="7"/>
      <c r="DA11" s="13">
        <f t="shared" si="2"/>
        <v>0</v>
      </c>
      <c r="DB11" s="8"/>
      <c r="DC11" s="160">
        <f t="shared" si="3"/>
        <v>0</v>
      </c>
    </row>
    <row r="12" spans="1:107">
      <c r="A12" s="139">
        <v>4</v>
      </c>
      <c r="B12" s="1"/>
      <c r="C12" s="2"/>
      <c r="D12" s="207">
        <f t="shared" si="0"/>
        <v>0</v>
      </c>
      <c r="E12" s="45"/>
      <c r="F12" s="45"/>
      <c r="G12" s="2"/>
      <c r="H12" s="5"/>
      <c r="I12" s="47"/>
      <c r="J12" s="47"/>
      <c r="K12" s="47"/>
      <c r="L12" s="47"/>
      <c r="M12" s="47"/>
      <c r="N12" s="47"/>
      <c r="O12" s="5"/>
      <c r="P12" s="6"/>
      <c r="Q12" s="6"/>
      <c r="R12" s="6"/>
      <c r="S12" s="7"/>
      <c r="T12" s="7"/>
      <c r="U12" s="7"/>
      <c r="V12" s="7"/>
      <c r="W12" s="7"/>
      <c r="X12" s="7"/>
      <c r="Y12" s="7"/>
      <c r="Z12" s="7"/>
      <c r="AA12" s="6"/>
      <c r="AB12" s="6"/>
      <c r="AC12" s="6"/>
      <c r="AD12" s="6"/>
      <c r="AE12" s="6"/>
      <c r="AF12" s="6"/>
      <c r="AG12" s="6"/>
      <c r="AH12" s="6"/>
      <c r="AI12" s="6"/>
      <c r="AJ12" s="6"/>
      <c r="AK12" s="6"/>
      <c r="AL12" s="6"/>
      <c r="AM12" s="6"/>
      <c r="AN12" s="6"/>
      <c r="AO12" s="6"/>
      <c r="AP12" s="6"/>
      <c r="AQ12" s="6"/>
      <c r="AR12" s="6"/>
      <c r="AS12" s="6"/>
      <c r="AT12" s="6"/>
      <c r="AU12" s="48"/>
      <c r="AV12" s="48"/>
      <c r="AW12" s="6"/>
      <c r="AX12" s="161"/>
      <c r="AY12" s="101">
        <f t="shared" si="1"/>
        <v>0</v>
      </c>
      <c r="AZ12" s="166"/>
      <c r="BA12" s="164"/>
      <c r="BB12" s="7"/>
      <c r="BC12" s="7"/>
      <c r="BD12" s="7"/>
      <c r="BE12" s="7"/>
      <c r="BF12" s="167"/>
      <c r="BG12" s="168"/>
      <c r="BH12" s="163"/>
      <c r="BI12" s="167"/>
      <c r="BJ12" s="164"/>
      <c r="BK12" s="165"/>
      <c r="BL12" s="163"/>
      <c r="BM12" s="167"/>
      <c r="BN12" s="168"/>
      <c r="BO12" s="169"/>
      <c r="BP12" s="164"/>
      <c r="BQ12" s="7"/>
      <c r="BR12" s="165"/>
      <c r="BS12" s="169"/>
      <c r="BT12" s="164"/>
      <c r="BU12" s="7"/>
      <c r="BV12" s="7"/>
      <c r="BW12" s="7"/>
      <c r="BX12" s="7"/>
      <c r="BY12" s="7"/>
      <c r="BZ12" s="7"/>
      <c r="CA12" s="7"/>
      <c r="CB12" s="167"/>
      <c r="CC12" s="164"/>
      <c r="CD12" s="7"/>
      <c r="CE12" s="7"/>
      <c r="CF12" s="167"/>
      <c r="CG12" s="174"/>
      <c r="CH12" s="6"/>
      <c r="CI12" s="166"/>
      <c r="CJ12" s="170"/>
      <c r="CK12" s="6"/>
      <c r="CL12" s="6"/>
      <c r="CM12" s="166"/>
      <c r="CN12" s="170"/>
      <c r="CO12" s="4">
        <f t="shared" si="4"/>
        <v>0</v>
      </c>
      <c r="CP12" s="12"/>
      <c r="CQ12" s="12"/>
      <c r="CR12" s="5"/>
      <c r="CS12" s="5"/>
      <c r="CT12" s="5"/>
      <c r="CU12" s="5"/>
      <c r="CV12" s="5"/>
      <c r="CW12" s="5"/>
      <c r="CX12" s="5"/>
      <c r="CY12" s="7"/>
      <c r="CZ12" s="7"/>
      <c r="DA12" s="13">
        <f t="shared" si="2"/>
        <v>0</v>
      </c>
      <c r="DB12" s="8"/>
      <c r="DC12" s="160">
        <f t="shared" si="3"/>
        <v>0</v>
      </c>
    </row>
    <row r="13" spans="1:107">
      <c r="A13" s="139">
        <v>5</v>
      </c>
      <c r="B13" s="1"/>
      <c r="C13" s="2"/>
      <c r="D13" s="207">
        <f t="shared" si="0"/>
        <v>0</v>
      </c>
      <c r="E13" s="45"/>
      <c r="F13" s="45"/>
      <c r="G13" s="2"/>
      <c r="H13" s="5"/>
      <c r="I13" s="47"/>
      <c r="J13" s="47"/>
      <c r="K13" s="47"/>
      <c r="L13" s="47"/>
      <c r="M13" s="47"/>
      <c r="N13" s="47"/>
      <c r="O13" s="5"/>
      <c r="P13" s="6"/>
      <c r="Q13" s="6"/>
      <c r="R13" s="6"/>
      <c r="S13" s="7"/>
      <c r="T13" s="7"/>
      <c r="U13" s="7"/>
      <c r="V13" s="7"/>
      <c r="W13" s="7"/>
      <c r="X13" s="7"/>
      <c r="Y13" s="7"/>
      <c r="Z13" s="7"/>
      <c r="AA13" s="6"/>
      <c r="AB13" s="6"/>
      <c r="AC13" s="6"/>
      <c r="AD13" s="6"/>
      <c r="AE13" s="6"/>
      <c r="AF13" s="6"/>
      <c r="AG13" s="6"/>
      <c r="AH13" s="6"/>
      <c r="AI13" s="6"/>
      <c r="AJ13" s="6"/>
      <c r="AK13" s="6"/>
      <c r="AL13" s="6"/>
      <c r="AM13" s="6"/>
      <c r="AN13" s="6"/>
      <c r="AO13" s="6"/>
      <c r="AP13" s="6"/>
      <c r="AQ13" s="6"/>
      <c r="AR13" s="6"/>
      <c r="AS13" s="6"/>
      <c r="AT13" s="6"/>
      <c r="AU13" s="48"/>
      <c r="AV13" s="48"/>
      <c r="AW13" s="6"/>
      <c r="AX13" s="161"/>
      <c r="AY13" s="101">
        <f t="shared" si="1"/>
        <v>0</v>
      </c>
      <c r="AZ13" s="166"/>
      <c r="BA13" s="164"/>
      <c r="BB13" s="7"/>
      <c r="BC13" s="7"/>
      <c r="BD13" s="7"/>
      <c r="BE13" s="7"/>
      <c r="BF13" s="167"/>
      <c r="BG13" s="168"/>
      <c r="BH13" s="163"/>
      <c r="BI13" s="167"/>
      <c r="BJ13" s="164"/>
      <c r="BK13" s="165"/>
      <c r="BL13" s="163"/>
      <c r="BM13" s="167"/>
      <c r="BN13" s="168"/>
      <c r="BO13" s="169"/>
      <c r="BP13" s="164"/>
      <c r="BQ13" s="7"/>
      <c r="BR13" s="165"/>
      <c r="BS13" s="169"/>
      <c r="BT13" s="164"/>
      <c r="BU13" s="7"/>
      <c r="BV13" s="7"/>
      <c r="BW13" s="7"/>
      <c r="BX13" s="7"/>
      <c r="BY13" s="7"/>
      <c r="BZ13" s="7"/>
      <c r="CA13" s="7"/>
      <c r="CB13" s="167"/>
      <c r="CC13" s="164"/>
      <c r="CD13" s="7"/>
      <c r="CE13" s="7"/>
      <c r="CF13" s="167"/>
      <c r="CG13" s="174"/>
      <c r="CH13" s="6"/>
      <c r="CI13" s="166"/>
      <c r="CJ13" s="170"/>
      <c r="CK13" s="6"/>
      <c r="CL13" s="6"/>
      <c r="CM13" s="166"/>
      <c r="CN13" s="170"/>
      <c r="CO13" s="4">
        <f t="shared" si="4"/>
        <v>0</v>
      </c>
      <c r="CP13" s="12"/>
      <c r="CQ13" s="12"/>
      <c r="CR13" s="5"/>
      <c r="CS13" s="5"/>
      <c r="CT13" s="5"/>
      <c r="CU13" s="5"/>
      <c r="CV13" s="5"/>
      <c r="CW13" s="5"/>
      <c r="CX13" s="5"/>
      <c r="CY13" s="7"/>
      <c r="CZ13" s="7"/>
      <c r="DA13" s="13">
        <f t="shared" si="2"/>
        <v>0</v>
      </c>
      <c r="DB13" s="8"/>
      <c r="DC13" s="160">
        <f t="shared" si="3"/>
        <v>0</v>
      </c>
    </row>
    <row r="14" spans="1:107">
      <c r="A14" s="139">
        <v>6</v>
      </c>
      <c r="B14" s="1"/>
      <c r="C14" s="2"/>
      <c r="D14" s="207">
        <f t="shared" si="0"/>
        <v>0</v>
      </c>
      <c r="E14" s="45"/>
      <c r="F14" s="45"/>
      <c r="G14" s="2"/>
      <c r="H14" s="5"/>
      <c r="I14" s="47"/>
      <c r="J14" s="47"/>
      <c r="K14" s="47"/>
      <c r="L14" s="47"/>
      <c r="M14" s="47"/>
      <c r="N14" s="47"/>
      <c r="O14" s="5"/>
      <c r="P14" s="6"/>
      <c r="Q14" s="6"/>
      <c r="R14" s="6"/>
      <c r="S14" s="7"/>
      <c r="T14" s="7"/>
      <c r="U14" s="7"/>
      <c r="V14" s="7"/>
      <c r="W14" s="7"/>
      <c r="X14" s="7"/>
      <c r="Y14" s="7"/>
      <c r="Z14" s="7"/>
      <c r="AA14" s="6"/>
      <c r="AB14" s="6"/>
      <c r="AC14" s="6"/>
      <c r="AD14" s="6"/>
      <c r="AE14" s="6"/>
      <c r="AF14" s="6"/>
      <c r="AG14" s="6"/>
      <c r="AH14" s="6"/>
      <c r="AI14" s="6"/>
      <c r="AJ14" s="6"/>
      <c r="AK14" s="6"/>
      <c r="AL14" s="6"/>
      <c r="AM14" s="6"/>
      <c r="AN14" s="6"/>
      <c r="AO14" s="6"/>
      <c r="AP14" s="6"/>
      <c r="AQ14" s="6"/>
      <c r="AR14" s="6"/>
      <c r="AS14" s="6"/>
      <c r="AT14" s="6"/>
      <c r="AU14" s="48"/>
      <c r="AV14" s="48"/>
      <c r="AW14" s="6"/>
      <c r="AX14" s="161"/>
      <c r="AY14" s="101">
        <f t="shared" si="1"/>
        <v>0</v>
      </c>
      <c r="AZ14" s="166"/>
      <c r="BA14" s="164"/>
      <c r="BB14" s="7"/>
      <c r="BC14" s="7"/>
      <c r="BD14" s="7"/>
      <c r="BE14" s="7"/>
      <c r="BF14" s="167"/>
      <c r="BG14" s="168"/>
      <c r="BH14" s="163"/>
      <c r="BI14" s="167"/>
      <c r="BJ14" s="164"/>
      <c r="BK14" s="165"/>
      <c r="BL14" s="163"/>
      <c r="BM14" s="167"/>
      <c r="BN14" s="168"/>
      <c r="BO14" s="169"/>
      <c r="BP14" s="164"/>
      <c r="BQ14" s="7"/>
      <c r="BR14" s="165"/>
      <c r="BS14" s="169"/>
      <c r="BT14" s="164"/>
      <c r="BU14" s="7"/>
      <c r="BV14" s="7"/>
      <c r="BW14" s="7"/>
      <c r="BX14" s="7"/>
      <c r="BY14" s="7"/>
      <c r="BZ14" s="7"/>
      <c r="CA14" s="7"/>
      <c r="CB14" s="167"/>
      <c r="CC14" s="164"/>
      <c r="CD14" s="7"/>
      <c r="CE14" s="7"/>
      <c r="CF14" s="167"/>
      <c r="CG14" s="174"/>
      <c r="CH14" s="6"/>
      <c r="CI14" s="166"/>
      <c r="CJ14" s="170"/>
      <c r="CK14" s="6"/>
      <c r="CL14" s="6"/>
      <c r="CM14" s="166"/>
      <c r="CN14" s="170"/>
      <c r="CO14" s="4">
        <f t="shared" si="4"/>
        <v>0</v>
      </c>
      <c r="CP14" s="12"/>
      <c r="CQ14" s="12"/>
      <c r="CR14" s="5"/>
      <c r="CS14" s="5"/>
      <c r="CT14" s="5"/>
      <c r="CU14" s="5"/>
      <c r="CV14" s="5"/>
      <c r="CW14" s="5"/>
      <c r="CX14" s="5"/>
      <c r="CY14" s="7"/>
      <c r="CZ14" s="7"/>
      <c r="DA14" s="13">
        <f t="shared" si="2"/>
        <v>0</v>
      </c>
      <c r="DB14" s="8"/>
      <c r="DC14" s="160">
        <f t="shared" si="3"/>
        <v>0</v>
      </c>
    </row>
    <row r="15" spans="1:107">
      <c r="A15" s="139">
        <v>7</v>
      </c>
      <c r="B15" s="1"/>
      <c r="C15" s="2"/>
      <c r="D15" s="207">
        <f t="shared" si="0"/>
        <v>0</v>
      </c>
      <c r="E15" s="45"/>
      <c r="F15" s="45"/>
      <c r="G15" s="2"/>
      <c r="H15" s="5"/>
      <c r="I15" s="47"/>
      <c r="J15" s="47"/>
      <c r="K15" s="47"/>
      <c r="L15" s="47"/>
      <c r="M15" s="47"/>
      <c r="N15" s="47"/>
      <c r="O15" s="5"/>
      <c r="P15" s="6"/>
      <c r="Q15" s="6"/>
      <c r="R15" s="6"/>
      <c r="S15" s="7"/>
      <c r="T15" s="7"/>
      <c r="U15" s="7"/>
      <c r="V15" s="7"/>
      <c r="W15" s="7"/>
      <c r="X15" s="7"/>
      <c r="Y15" s="7"/>
      <c r="Z15" s="7"/>
      <c r="AA15" s="6"/>
      <c r="AB15" s="6"/>
      <c r="AC15" s="6"/>
      <c r="AD15" s="6"/>
      <c r="AE15" s="6"/>
      <c r="AF15" s="6"/>
      <c r="AG15" s="6"/>
      <c r="AH15" s="6"/>
      <c r="AI15" s="6"/>
      <c r="AJ15" s="6"/>
      <c r="AK15" s="6"/>
      <c r="AL15" s="6"/>
      <c r="AM15" s="6"/>
      <c r="AN15" s="6"/>
      <c r="AO15" s="6"/>
      <c r="AP15" s="6"/>
      <c r="AQ15" s="6"/>
      <c r="AR15" s="6"/>
      <c r="AS15" s="6"/>
      <c r="AT15" s="6"/>
      <c r="AU15" s="48"/>
      <c r="AV15" s="48"/>
      <c r="AW15" s="6"/>
      <c r="AX15" s="161"/>
      <c r="AY15" s="101">
        <f t="shared" si="1"/>
        <v>0</v>
      </c>
      <c r="AZ15" s="166"/>
      <c r="BA15" s="164"/>
      <c r="BB15" s="7"/>
      <c r="BC15" s="7"/>
      <c r="BD15" s="7"/>
      <c r="BE15" s="7"/>
      <c r="BF15" s="167"/>
      <c r="BG15" s="168"/>
      <c r="BH15" s="163"/>
      <c r="BI15" s="167"/>
      <c r="BJ15" s="164"/>
      <c r="BK15" s="165"/>
      <c r="BL15" s="163"/>
      <c r="BM15" s="167"/>
      <c r="BN15" s="168"/>
      <c r="BO15" s="169"/>
      <c r="BP15" s="164"/>
      <c r="BQ15" s="7"/>
      <c r="BR15" s="165"/>
      <c r="BS15" s="169"/>
      <c r="BT15" s="164"/>
      <c r="BU15" s="7"/>
      <c r="BV15" s="7"/>
      <c r="BW15" s="7"/>
      <c r="BX15" s="7"/>
      <c r="BY15" s="7"/>
      <c r="BZ15" s="7"/>
      <c r="CA15" s="7"/>
      <c r="CB15" s="167"/>
      <c r="CC15" s="164"/>
      <c r="CD15" s="7"/>
      <c r="CE15" s="7"/>
      <c r="CF15" s="167"/>
      <c r="CG15" s="174"/>
      <c r="CH15" s="6"/>
      <c r="CI15" s="166"/>
      <c r="CJ15" s="170"/>
      <c r="CK15" s="6"/>
      <c r="CL15" s="6"/>
      <c r="CM15" s="166"/>
      <c r="CN15" s="170"/>
      <c r="CO15" s="4">
        <f t="shared" si="4"/>
        <v>0</v>
      </c>
      <c r="CP15" s="12"/>
      <c r="CQ15" s="12"/>
      <c r="CR15" s="5"/>
      <c r="CS15" s="5"/>
      <c r="CT15" s="5"/>
      <c r="CU15" s="5"/>
      <c r="CV15" s="5"/>
      <c r="CW15" s="5"/>
      <c r="CX15" s="5"/>
      <c r="CY15" s="7"/>
      <c r="CZ15" s="7"/>
      <c r="DA15" s="13">
        <f t="shared" si="2"/>
        <v>0</v>
      </c>
      <c r="DB15" s="8"/>
      <c r="DC15" s="160">
        <f t="shared" si="3"/>
        <v>0</v>
      </c>
    </row>
    <row r="16" spans="1:107">
      <c r="A16" s="139">
        <v>8</v>
      </c>
      <c r="B16" s="1"/>
      <c r="C16" s="2"/>
      <c r="D16" s="207">
        <f t="shared" si="0"/>
        <v>0</v>
      </c>
      <c r="E16" s="45"/>
      <c r="F16" s="45"/>
      <c r="G16" s="2"/>
      <c r="H16" s="5"/>
      <c r="I16" s="47"/>
      <c r="J16" s="47"/>
      <c r="K16" s="47"/>
      <c r="L16" s="47"/>
      <c r="M16" s="47"/>
      <c r="N16" s="47"/>
      <c r="O16" s="5"/>
      <c r="P16" s="6"/>
      <c r="Q16" s="6"/>
      <c r="R16" s="6"/>
      <c r="S16" s="7"/>
      <c r="T16" s="7"/>
      <c r="U16" s="7"/>
      <c r="V16" s="7"/>
      <c r="W16" s="7"/>
      <c r="X16" s="7"/>
      <c r="Y16" s="7"/>
      <c r="Z16" s="7"/>
      <c r="AA16" s="6"/>
      <c r="AB16" s="6"/>
      <c r="AC16" s="6"/>
      <c r="AD16" s="6"/>
      <c r="AE16" s="6"/>
      <c r="AF16" s="6"/>
      <c r="AG16" s="6"/>
      <c r="AH16" s="6"/>
      <c r="AI16" s="6"/>
      <c r="AJ16" s="6"/>
      <c r="AK16" s="6"/>
      <c r="AL16" s="6"/>
      <c r="AM16" s="6"/>
      <c r="AN16" s="6"/>
      <c r="AO16" s="6"/>
      <c r="AP16" s="6"/>
      <c r="AQ16" s="6"/>
      <c r="AR16" s="6"/>
      <c r="AS16" s="6"/>
      <c r="AT16" s="6"/>
      <c r="AU16" s="48"/>
      <c r="AV16" s="48"/>
      <c r="AW16" s="6"/>
      <c r="AX16" s="161"/>
      <c r="AY16" s="101">
        <f t="shared" si="1"/>
        <v>0</v>
      </c>
      <c r="AZ16" s="166"/>
      <c r="BA16" s="164"/>
      <c r="BB16" s="7"/>
      <c r="BC16" s="7"/>
      <c r="BD16" s="7"/>
      <c r="BE16" s="7"/>
      <c r="BF16" s="167"/>
      <c r="BG16" s="168"/>
      <c r="BH16" s="163"/>
      <c r="BI16" s="167"/>
      <c r="BJ16" s="164"/>
      <c r="BK16" s="165"/>
      <c r="BL16" s="163"/>
      <c r="BM16" s="167"/>
      <c r="BN16" s="168"/>
      <c r="BO16" s="169"/>
      <c r="BP16" s="164"/>
      <c r="BQ16" s="7"/>
      <c r="BR16" s="165"/>
      <c r="BS16" s="169"/>
      <c r="BT16" s="164"/>
      <c r="BU16" s="7"/>
      <c r="BV16" s="7"/>
      <c r="BW16" s="7"/>
      <c r="BX16" s="7"/>
      <c r="BY16" s="7"/>
      <c r="BZ16" s="7"/>
      <c r="CA16" s="7"/>
      <c r="CB16" s="167"/>
      <c r="CC16" s="164"/>
      <c r="CD16" s="7"/>
      <c r="CE16" s="7"/>
      <c r="CF16" s="167"/>
      <c r="CG16" s="174"/>
      <c r="CH16" s="6"/>
      <c r="CI16" s="166"/>
      <c r="CJ16" s="170"/>
      <c r="CK16" s="6"/>
      <c r="CL16" s="6"/>
      <c r="CM16" s="166"/>
      <c r="CN16" s="170"/>
      <c r="CO16" s="4">
        <f t="shared" si="4"/>
        <v>0</v>
      </c>
      <c r="CP16" s="12"/>
      <c r="CQ16" s="12"/>
      <c r="CR16" s="5"/>
      <c r="CS16" s="5"/>
      <c r="CT16" s="5"/>
      <c r="CU16" s="5"/>
      <c r="CV16" s="5"/>
      <c r="CW16" s="5"/>
      <c r="CX16" s="5"/>
      <c r="CY16" s="7"/>
      <c r="CZ16" s="7"/>
      <c r="DA16" s="13">
        <f t="shared" si="2"/>
        <v>0</v>
      </c>
      <c r="DB16" s="8"/>
      <c r="DC16" s="160">
        <f t="shared" si="3"/>
        <v>0</v>
      </c>
    </row>
    <row r="17" spans="1:107">
      <c r="A17" s="139">
        <v>9</v>
      </c>
      <c r="B17" s="1"/>
      <c r="C17" s="2"/>
      <c r="D17" s="207">
        <f t="shared" si="0"/>
        <v>0</v>
      </c>
      <c r="E17" s="45"/>
      <c r="F17" s="45"/>
      <c r="G17" s="2"/>
      <c r="H17" s="5"/>
      <c r="I17" s="47"/>
      <c r="J17" s="47"/>
      <c r="K17" s="47"/>
      <c r="L17" s="47"/>
      <c r="M17" s="47"/>
      <c r="N17" s="47"/>
      <c r="O17" s="5"/>
      <c r="P17" s="6"/>
      <c r="Q17" s="6"/>
      <c r="R17" s="6"/>
      <c r="S17" s="7"/>
      <c r="T17" s="7"/>
      <c r="U17" s="7"/>
      <c r="V17" s="7"/>
      <c r="W17" s="7"/>
      <c r="X17" s="7"/>
      <c r="Y17" s="7"/>
      <c r="Z17" s="7"/>
      <c r="AA17" s="6"/>
      <c r="AB17" s="6"/>
      <c r="AC17" s="6"/>
      <c r="AD17" s="6"/>
      <c r="AE17" s="6"/>
      <c r="AF17" s="6"/>
      <c r="AG17" s="6"/>
      <c r="AH17" s="6"/>
      <c r="AI17" s="6"/>
      <c r="AJ17" s="6"/>
      <c r="AK17" s="6"/>
      <c r="AL17" s="6"/>
      <c r="AM17" s="6"/>
      <c r="AN17" s="6"/>
      <c r="AO17" s="6"/>
      <c r="AP17" s="6"/>
      <c r="AQ17" s="6"/>
      <c r="AR17" s="6"/>
      <c r="AS17" s="6"/>
      <c r="AT17" s="6"/>
      <c r="AU17" s="48"/>
      <c r="AV17" s="48"/>
      <c r="AW17" s="6"/>
      <c r="AX17" s="161"/>
      <c r="AY17" s="101">
        <f t="shared" si="1"/>
        <v>0</v>
      </c>
      <c r="AZ17" s="166"/>
      <c r="BA17" s="164"/>
      <c r="BB17" s="7"/>
      <c r="BC17" s="7"/>
      <c r="BD17" s="7"/>
      <c r="BE17" s="7"/>
      <c r="BF17" s="167"/>
      <c r="BG17" s="168"/>
      <c r="BH17" s="163"/>
      <c r="BI17" s="167"/>
      <c r="BJ17" s="164"/>
      <c r="BK17" s="165"/>
      <c r="BL17" s="163"/>
      <c r="BM17" s="167"/>
      <c r="BN17" s="168"/>
      <c r="BO17" s="169"/>
      <c r="BP17" s="164"/>
      <c r="BQ17" s="7"/>
      <c r="BR17" s="165"/>
      <c r="BS17" s="169"/>
      <c r="BT17" s="164"/>
      <c r="BU17" s="7"/>
      <c r="BV17" s="7"/>
      <c r="BW17" s="7"/>
      <c r="BX17" s="7"/>
      <c r="BY17" s="7"/>
      <c r="BZ17" s="7"/>
      <c r="CA17" s="7"/>
      <c r="CB17" s="167"/>
      <c r="CC17" s="164"/>
      <c r="CD17" s="7"/>
      <c r="CE17" s="7"/>
      <c r="CF17" s="167"/>
      <c r="CG17" s="174"/>
      <c r="CH17" s="6"/>
      <c r="CI17" s="166"/>
      <c r="CJ17" s="170"/>
      <c r="CK17" s="6"/>
      <c r="CL17" s="6"/>
      <c r="CM17" s="166"/>
      <c r="CN17" s="170"/>
      <c r="CO17" s="4">
        <f t="shared" si="4"/>
        <v>0</v>
      </c>
      <c r="CP17" s="12"/>
      <c r="CQ17" s="12"/>
      <c r="CR17" s="5"/>
      <c r="CS17" s="5"/>
      <c r="CT17" s="5"/>
      <c r="CU17" s="5"/>
      <c r="CV17" s="5"/>
      <c r="CW17" s="5"/>
      <c r="CX17" s="5"/>
      <c r="CY17" s="7"/>
      <c r="CZ17" s="7"/>
      <c r="DA17" s="13">
        <f t="shared" si="2"/>
        <v>0</v>
      </c>
      <c r="DB17" s="8"/>
      <c r="DC17" s="160">
        <f t="shared" si="3"/>
        <v>0</v>
      </c>
    </row>
    <row r="18" spans="1:107">
      <c r="A18" s="139">
        <v>10</v>
      </c>
      <c r="B18" s="1"/>
      <c r="C18" s="2"/>
      <c r="D18" s="207">
        <f t="shared" si="0"/>
        <v>0</v>
      </c>
      <c r="E18" s="45"/>
      <c r="F18" s="45"/>
      <c r="G18" s="2"/>
      <c r="H18" s="5"/>
      <c r="I18" s="47"/>
      <c r="J18" s="47"/>
      <c r="K18" s="47"/>
      <c r="L18" s="47"/>
      <c r="M18" s="47"/>
      <c r="N18" s="47"/>
      <c r="O18" s="5"/>
      <c r="P18" s="6"/>
      <c r="Q18" s="6"/>
      <c r="R18" s="6"/>
      <c r="S18" s="7"/>
      <c r="T18" s="7"/>
      <c r="U18" s="7"/>
      <c r="V18" s="7"/>
      <c r="W18" s="7"/>
      <c r="X18" s="7"/>
      <c r="Y18" s="7"/>
      <c r="Z18" s="7"/>
      <c r="AA18" s="6"/>
      <c r="AB18" s="6"/>
      <c r="AC18" s="6"/>
      <c r="AD18" s="6"/>
      <c r="AE18" s="6"/>
      <c r="AF18" s="6"/>
      <c r="AG18" s="6"/>
      <c r="AH18" s="6"/>
      <c r="AI18" s="6"/>
      <c r="AJ18" s="6"/>
      <c r="AK18" s="6"/>
      <c r="AL18" s="6"/>
      <c r="AM18" s="6"/>
      <c r="AN18" s="6"/>
      <c r="AO18" s="6"/>
      <c r="AP18" s="6"/>
      <c r="AQ18" s="6"/>
      <c r="AR18" s="6"/>
      <c r="AS18" s="6"/>
      <c r="AT18" s="6"/>
      <c r="AU18" s="48"/>
      <c r="AV18" s="48"/>
      <c r="AW18" s="6"/>
      <c r="AX18" s="161"/>
      <c r="AY18" s="101">
        <f t="shared" si="1"/>
        <v>0</v>
      </c>
      <c r="AZ18" s="166"/>
      <c r="BA18" s="164"/>
      <c r="BB18" s="7"/>
      <c r="BC18" s="7"/>
      <c r="BD18" s="7"/>
      <c r="BE18" s="7"/>
      <c r="BF18" s="167"/>
      <c r="BG18" s="168"/>
      <c r="BH18" s="163"/>
      <c r="BI18" s="167"/>
      <c r="BJ18" s="164"/>
      <c r="BK18" s="165"/>
      <c r="BL18" s="163"/>
      <c r="BM18" s="167"/>
      <c r="BN18" s="168"/>
      <c r="BO18" s="169"/>
      <c r="BP18" s="164"/>
      <c r="BQ18" s="7"/>
      <c r="BR18" s="165"/>
      <c r="BS18" s="169"/>
      <c r="BT18" s="164"/>
      <c r="BU18" s="7"/>
      <c r="BV18" s="7"/>
      <c r="BW18" s="7"/>
      <c r="BX18" s="7"/>
      <c r="BY18" s="7"/>
      <c r="BZ18" s="7"/>
      <c r="CA18" s="7"/>
      <c r="CB18" s="167"/>
      <c r="CC18" s="164"/>
      <c r="CD18" s="7"/>
      <c r="CE18" s="7"/>
      <c r="CF18" s="167"/>
      <c r="CG18" s="174"/>
      <c r="CH18" s="6"/>
      <c r="CI18" s="166"/>
      <c r="CJ18" s="170"/>
      <c r="CK18" s="6"/>
      <c r="CL18" s="6"/>
      <c r="CM18" s="166"/>
      <c r="CN18" s="170"/>
      <c r="CO18" s="4">
        <f t="shared" si="4"/>
        <v>0</v>
      </c>
      <c r="CP18" s="12"/>
      <c r="CQ18" s="12"/>
      <c r="CR18" s="5"/>
      <c r="CS18" s="5"/>
      <c r="CT18" s="5"/>
      <c r="CU18" s="5"/>
      <c r="CV18" s="5"/>
      <c r="CW18" s="5"/>
      <c r="CX18" s="5"/>
      <c r="CY18" s="7"/>
      <c r="CZ18" s="7"/>
      <c r="DA18" s="13">
        <f t="shared" si="2"/>
        <v>0</v>
      </c>
      <c r="DB18" s="8"/>
      <c r="DC18" s="160">
        <f t="shared" si="3"/>
        <v>0</v>
      </c>
    </row>
    <row r="19" spans="1:107">
      <c r="A19" s="139">
        <v>11</v>
      </c>
      <c r="B19" s="1"/>
      <c r="C19" s="2"/>
      <c r="D19" s="207">
        <f t="shared" si="0"/>
        <v>0</v>
      </c>
      <c r="E19" s="45"/>
      <c r="F19" s="45"/>
      <c r="G19" s="2"/>
      <c r="H19" s="5"/>
      <c r="I19" s="47"/>
      <c r="J19" s="47"/>
      <c r="K19" s="47"/>
      <c r="L19" s="47"/>
      <c r="M19" s="47"/>
      <c r="N19" s="47"/>
      <c r="O19" s="5"/>
      <c r="P19" s="6"/>
      <c r="Q19" s="6"/>
      <c r="R19" s="6"/>
      <c r="S19" s="7"/>
      <c r="T19" s="7"/>
      <c r="U19" s="7"/>
      <c r="V19" s="7"/>
      <c r="W19" s="7"/>
      <c r="X19" s="7"/>
      <c r="Y19" s="7"/>
      <c r="Z19" s="7"/>
      <c r="AA19" s="6"/>
      <c r="AB19" s="6"/>
      <c r="AC19" s="6"/>
      <c r="AD19" s="6"/>
      <c r="AE19" s="6"/>
      <c r="AF19" s="6"/>
      <c r="AG19" s="6"/>
      <c r="AH19" s="6"/>
      <c r="AI19" s="6"/>
      <c r="AJ19" s="6"/>
      <c r="AK19" s="6"/>
      <c r="AL19" s="6"/>
      <c r="AM19" s="6"/>
      <c r="AN19" s="6"/>
      <c r="AO19" s="6"/>
      <c r="AP19" s="6"/>
      <c r="AQ19" s="6"/>
      <c r="AR19" s="6"/>
      <c r="AS19" s="6"/>
      <c r="AT19" s="6"/>
      <c r="AU19" s="48"/>
      <c r="AV19" s="48"/>
      <c r="AW19" s="6"/>
      <c r="AX19" s="161"/>
      <c r="AY19" s="101">
        <f t="shared" si="1"/>
        <v>0</v>
      </c>
      <c r="AZ19" s="166"/>
      <c r="BA19" s="164"/>
      <c r="BB19" s="7"/>
      <c r="BC19" s="7"/>
      <c r="BD19" s="7"/>
      <c r="BE19" s="7"/>
      <c r="BF19" s="167"/>
      <c r="BG19" s="168"/>
      <c r="BH19" s="163"/>
      <c r="BI19" s="167"/>
      <c r="BJ19" s="164"/>
      <c r="BK19" s="165"/>
      <c r="BL19" s="163"/>
      <c r="BM19" s="167"/>
      <c r="BN19" s="168"/>
      <c r="BO19" s="169"/>
      <c r="BP19" s="164"/>
      <c r="BQ19" s="7"/>
      <c r="BR19" s="165"/>
      <c r="BS19" s="169"/>
      <c r="BT19" s="164"/>
      <c r="BU19" s="7"/>
      <c r="BV19" s="7"/>
      <c r="BW19" s="7"/>
      <c r="BX19" s="7"/>
      <c r="BY19" s="7"/>
      <c r="BZ19" s="7"/>
      <c r="CA19" s="7"/>
      <c r="CB19" s="167"/>
      <c r="CC19" s="164"/>
      <c r="CD19" s="7"/>
      <c r="CE19" s="7"/>
      <c r="CF19" s="167"/>
      <c r="CG19" s="174"/>
      <c r="CH19" s="6"/>
      <c r="CI19" s="166"/>
      <c r="CJ19" s="170"/>
      <c r="CK19" s="6"/>
      <c r="CL19" s="6"/>
      <c r="CM19" s="166"/>
      <c r="CN19" s="170"/>
      <c r="CO19" s="4">
        <f t="shared" si="4"/>
        <v>0</v>
      </c>
      <c r="CP19" s="12"/>
      <c r="CQ19" s="12"/>
      <c r="CR19" s="5"/>
      <c r="CS19" s="5"/>
      <c r="CT19" s="5"/>
      <c r="CU19" s="5"/>
      <c r="CV19" s="5"/>
      <c r="CW19" s="5"/>
      <c r="CX19" s="5"/>
      <c r="CY19" s="7"/>
      <c r="CZ19" s="7"/>
      <c r="DA19" s="13">
        <f t="shared" si="2"/>
        <v>0</v>
      </c>
      <c r="DB19" s="8"/>
      <c r="DC19" s="160">
        <f t="shared" si="3"/>
        <v>0</v>
      </c>
    </row>
    <row r="20" spans="1:107">
      <c r="A20" s="139">
        <v>12</v>
      </c>
      <c r="B20" s="1"/>
      <c r="C20" s="2"/>
      <c r="D20" s="207">
        <f t="shared" si="0"/>
        <v>0</v>
      </c>
      <c r="E20" s="45"/>
      <c r="F20" s="45"/>
      <c r="G20" s="2"/>
      <c r="H20" s="5"/>
      <c r="I20" s="47"/>
      <c r="J20" s="47"/>
      <c r="K20" s="47"/>
      <c r="L20" s="47"/>
      <c r="M20" s="47"/>
      <c r="N20" s="47"/>
      <c r="O20" s="5"/>
      <c r="P20" s="6"/>
      <c r="Q20" s="6"/>
      <c r="R20" s="6"/>
      <c r="S20" s="7"/>
      <c r="T20" s="7"/>
      <c r="U20" s="7"/>
      <c r="V20" s="7"/>
      <c r="W20" s="7"/>
      <c r="X20" s="7"/>
      <c r="Y20" s="7"/>
      <c r="Z20" s="7"/>
      <c r="AA20" s="6"/>
      <c r="AB20" s="6"/>
      <c r="AC20" s="6"/>
      <c r="AD20" s="6"/>
      <c r="AE20" s="6"/>
      <c r="AF20" s="6"/>
      <c r="AG20" s="6"/>
      <c r="AH20" s="6"/>
      <c r="AI20" s="6"/>
      <c r="AJ20" s="6"/>
      <c r="AK20" s="6"/>
      <c r="AL20" s="6"/>
      <c r="AM20" s="6"/>
      <c r="AN20" s="6"/>
      <c r="AO20" s="6"/>
      <c r="AP20" s="6"/>
      <c r="AQ20" s="6"/>
      <c r="AR20" s="6"/>
      <c r="AS20" s="6"/>
      <c r="AT20" s="6"/>
      <c r="AU20" s="48"/>
      <c r="AV20" s="48"/>
      <c r="AW20" s="6"/>
      <c r="AX20" s="161"/>
      <c r="AY20" s="101">
        <f t="shared" si="1"/>
        <v>0</v>
      </c>
      <c r="AZ20" s="166"/>
      <c r="BA20" s="164"/>
      <c r="BB20" s="7"/>
      <c r="BC20" s="7"/>
      <c r="BD20" s="7"/>
      <c r="BE20" s="7"/>
      <c r="BF20" s="167"/>
      <c r="BG20" s="168"/>
      <c r="BH20" s="163"/>
      <c r="BI20" s="167"/>
      <c r="BJ20" s="164"/>
      <c r="BK20" s="165"/>
      <c r="BL20" s="163"/>
      <c r="BM20" s="167"/>
      <c r="BN20" s="168"/>
      <c r="BO20" s="169"/>
      <c r="BP20" s="164"/>
      <c r="BQ20" s="7"/>
      <c r="BR20" s="165"/>
      <c r="BS20" s="169"/>
      <c r="BT20" s="164"/>
      <c r="BU20" s="7"/>
      <c r="BV20" s="7"/>
      <c r="BW20" s="7"/>
      <c r="BX20" s="7"/>
      <c r="BY20" s="7"/>
      <c r="BZ20" s="7"/>
      <c r="CA20" s="7"/>
      <c r="CB20" s="167"/>
      <c r="CC20" s="164"/>
      <c r="CD20" s="7"/>
      <c r="CE20" s="7"/>
      <c r="CF20" s="167"/>
      <c r="CG20" s="174"/>
      <c r="CH20" s="6"/>
      <c r="CI20" s="166"/>
      <c r="CJ20" s="170"/>
      <c r="CK20" s="6"/>
      <c r="CL20" s="6"/>
      <c r="CM20" s="166"/>
      <c r="CN20" s="170"/>
      <c r="CO20" s="4">
        <f t="shared" si="4"/>
        <v>0</v>
      </c>
      <c r="CP20" s="12"/>
      <c r="CQ20" s="12"/>
      <c r="CR20" s="5"/>
      <c r="CS20" s="5"/>
      <c r="CT20" s="5"/>
      <c r="CU20" s="5"/>
      <c r="CV20" s="5"/>
      <c r="CW20" s="5"/>
      <c r="CX20" s="5"/>
      <c r="CY20" s="7"/>
      <c r="CZ20" s="7"/>
      <c r="DA20" s="13">
        <f t="shared" si="2"/>
        <v>0</v>
      </c>
      <c r="DB20" s="8"/>
      <c r="DC20" s="160">
        <f t="shared" si="3"/>
        <v>0</v>
      </c>
    </row>
    <row r="21" spans="1:107">
      <c r="A21" s="139">
        <v>13</v>
      </c>
      <c r="B21" s="1"/>
      <c r="C21" s="2"/>
      <c r="D21" s="207">
        <f t="shared" si="0"/>
        <v>0</v>
      </c>
      <c r="E21" s="45"/>
      <c r="F21" s="45"/>
      <c r="G21" s="2"/>
      <c r="H21" s="5"/>
      <c r="I21" s="47"/>
      <c r="J21" s="47"/>
      <c r="K21" s="47"/>
      <c r="L21" s="47"/>
      <c r="M21" s="47"/>
      <c r="N21" s="47"/>
      <c r="O21" s="5"/>
      <c r="P21" s="6"/>
      <c r="Q21" s="6"/>
      <c r="R21" s="6"/>
      <c r="S21" s="7"/>
      <c r="T21" s="7"/>
      <c r="U21" s="7"/>
      <c r="V21" s="7"/>
      <c r="W21" s="7"/>
      <c r="X21" s="7"/>
      <c r="Y21" s="7"/>
      <c r="Z21" s="7"/>
      <c r="AA21" s="6"/>
      <c r="AB21" s="6"/>
      <c r="AC21" s="6"/>
      <c r="AD21" s="6"/>
      <c r="AE21" s="6"/>
      <c r="AF21" s="6"/>
      <c r="AG21" s="6"/>
      <c r="AH21" s="6"/>
      <c r="AI21" s="6"/>
      <c r="AJ21" s="6"/>
      <c r="AK21" s="6"/>
      <c r="AL21" s="6"/>
      <c r="AM21" s="6"/>
      <c r="AN21" s="6"/>
      <c r="AO21" s="6"/>
      <c r="AP21" s="6"/>
      <c r="AQ21" s="6"/>
      <c r="AR21" s="6"/>
      <c r="AS21" s="6"/>
      <c r="AT21" s="6"/>
      <c r="AU21" s="48"/>
      <c r="AV21" s="48"/>
      <c r="AW21" s="6"/>
      <c r="AX21" s="161"/>
      <c r="AY21" s="101">
        <f t="shared" si="1"/>
        <v>0</v>
      </c>
      <c r="AZ21" s="166"/>
      <c r="BA21" s="164"/>
      <c r="BB21" s="7"/>
      <c r="BC21" s="7"/>
      <c r="BD21" s="7"/>
      <c r="BE21" s="7"/>
      <c r="BF21" s="167"/>
      <c r="BG21" s="168"/>
      <c r="BH21" s="163"/>
      <c r="BI21" s="167"/>
      <c r="BJ21" s="164"/>
      <c r="BK21" s="165"/>
      <c r="BL21" s="163"/>
      <c r="BM21" s="167"/>
      <c r="BN21" s="168"/>
      <c r="BO21" s="169"/>
      <c r="BP21" s="164"/>
      <c r="BQ21" s="7"/>
      <c r="BR21" s="165"/>
      <c r="BS21" s="169"/>
      <c r="BT21" s="164"/>
      <c r="BU21" s="7"/>
      <c r="BV21" s="7"/>
      <c r="BW21" s="7"/>
      <c r="BX21" s="7"/>
      <c r="BY21" s="7"/>
      <c r="BZ21" s="7"/>
      <c r="CA21" s="7"/>
      <c r="CB21" s="167"/>
      <c r="CC21" s="164"/>
      <c r="CD21" s="7"/>
      <c r="CE21" s="7"/>
      <c r="CF21" s="167"/>
      <c r="CG21" s="174"/>
      <c r="CH21" s="6"/>
      <c r="CI21" s="166"/>
      <c r="CJ21" s="170"/>
      <c r="CK21" s="6"/>
      <c r="CL21" s="6"/>
      <c r="CM21" s="166"/>
      <c r="CN21" s="170"/>
      <c r="CO21" s="4">
        <f t="shared" si="4"/>
        <v>0</v>
      </c>
      <c r="CP21" s="12"/>
      <c r="CQ21" s="12"/>
      <c r="CR21" s="5"/>
      <c r="CS21" s="5"/>
      <c r="CT21" s="5"/>
      <c r="CU21" s="5"/>
      <c r="CV21" s="5"/>
      <c r="CW21" s="5"/>
      <c r="CX21" s="5"/>
      <c r="CY21" s="7"/>
      <c r="CZ21" s="7"/>
      <c r="DA21" s="13">
        <f t="shared" si="2"/>
        <v>0</v>
      </c>
      <c r="DB21" s="8"/>
      <c r="DC21" s="160">
        <f t="shared" si="3"/>
        <v>0</v>
      </c>
    </row>
    <row r="22" spans="1:107">
      <c r="A22" s="139">
        <v>14</v>
      </c>
      <c r="B22" s="1"/>
      <c r="C22" s="2"/>
      <c r="D22" s="207">
        <f t="shared" si="0"/>
        <v>0</v>
      </c>
      <c r="E22" s="45"/>
      <c r="F22" s="45"/>
      <c r="G22" s="2"/>
      <c r="H22" s="5"/>
      <c r="I22" s="47"/>
      <c r="J22" s="47"/>
      <c r="K22" s="47"/>
      <c r="L22" s="47"/>
      <c r="M22" s="47"/>
      <c r="N22" s="47"/>
      <c r="O22" s="5"/>
      <c r="P22" s="6"/>
      <c r="Q22" s="6"/>
      <c r="R22" s="6"/>
      <c r="S22" s="7"/>
      <c r="T22" s="7"/>
      <c r="U22" s="7"/>
      <c r="V22" s="7"/>
      <c r="W22" s="7"/>
      <c r="X22" s="7"/>
      <c r="Y22" s="7"/>
      <c r="Z22" s="7"/>
      <c r="AA22" s="6"/>
      <c r="AB22" s="6"/>
      <c r="AC22" s="6"/>
      <c r="AD22" s="6"/>
      <c r="AE22" s="6"/>
      <c r="AF22" s="6"/>
      <c r="AG22" s="6"/>
      <c r="AH22" s="6"/>
      <c r="AI22" s="6"/>
      <c r="AJ22" s="6"/>
      <c r="AK22" s="6"/>
      <c r="AL22" s="6"/>
      <c r="AM22" s="6"/>
      <c r="AN22" s="6"/>
      <c r="AO22" s="6"/>
      <c r="AP22" s="6"/>
      <c r="AQ22" s="6"/>
      <c r="AR22" s="6"/>
      <c r="AS22" s="6"/>
      <c r="AT22" s="6"/>
      <c r="AU22" s="48"/>
      <c r="AV22" s="48"/>
      <c r="AW22" s="6"/>
      <c r="AX22" s="161"/>
      <c r="AY22" s="101">
        <f t="shared" si="1"/>
        <v>0</v>
      </c>
      <c r="AZ22" s="166"/>
      <c r="BA22" s="164"/>
      <c r="BB22" s="7"/>
      <c r="BC22" s="7"/>
      <c r="BD22" s="7"/>
      <c r="BE22" s="7"/>
      <c r="BF22" s="167"/>
      <c r="BG22" s="168"/>
      <c r="BH22" s="163"/>
      <c r="BI22" s="167"/>
      <c r="BJ22" s="164"/>
      <c r="BK22" s="165"/>
      <c r="BL22" s="163"/>
      <c r="BM22" s="167"/>
      <c r="BN22" s="168"/>
      <c r="BO22" s="169"/>
      <c r="BP22" s="164"/>
      <c r="BQ22" s="7"/>
      <c r="BR22" s="165"/>
      <c r="BS22" s="169"/>
      <c r="BT22" s="164"/>
      <c r="BU22" s="7"/>
      <c r="BV22" s="7"/>
      <c r="BW22" s="7"/>
      <c r="BX22" s="7"/>
      <c r="BY22" s="7"/>
      <c r="BZ22" s="7"/>
      <c r="CA22" s="7"/>
      <c r="CB22" s="167"/>
      <c r="CC22" s="164"/>
      <c r="CD22" s="7"/>
      <c r="CE22" s="7"/>
      <c r="CF22" s="167"/>
      <c r="CG22" s="174"/>
      <c r="CH22" s="6"/>
      <c r="CI22" s="166"/>
      <c r="CJ22" s="170"/>
      <c r="CK22" s="6"/>
      <c r="CL22" s="6"/>
      <c r="CM22" s="166"/>
      <c r="CN22" s="170"/>
      <c r="CO22" s="4">
        <f t="shared" si="4"/>
        <v>0</v>
      </c>
      <c r="CP22" s="12"/>
      <c r="CQ22" s="12"/>
      <c r="CR22" s="5"/>
      <c r="CS22" s="5"/>
      <c r="CT22" s="5"/>
      <c r="CU22" s="5"/>
      <c r="CV22" s="5"/>
      <c r="CW22" s="5"/>
      <c r="CX22" s="5"/>
      <c r="CY22" s="7"/>
      <c r="CZ22" s="7"/>
      <c r="DA22" s="13">
        <f t="shared" si="2"/>
        <v>0</v>
      </c>
      <c r="DB22" s="8"/>
      <c r="DC22" s="160">
        <f t="shared" si="3"/>
        <v>0</v>
      </c>
    </row>
    <row r="23" spans="1:107">
      <c r="A23" s="139">
        <v>15</v>
      </c>
      <c r="B23" s="1"/>
      <c r="C23" s="2"/>
      <c r="D23" s="207">
        <f t="shared" si="0"/>
        <v>0</v>
      </c>
      <c r="E23" s="45"/>
      <c r="F23" s="45"/>
      <c r="G23" s="2"/>
      <c r="H23" s="5"/>
      <c r="I23" s="47"/>
      <c r="J23" s="47"/>
      <c r="K23" s="47"/>
      <c r="L23" s="47"/>
      <c r="M23" s="47"/>
      <c r="N23" s="47"/>
      <c r="O23" s="5"/>
      <c r="P23" s="6"/>
      <c r="Q23" s="6"/>
      <c r="R23" s="6"/>
      <c r="S23" s="7"/>
      <c r="T23" s="7"/>
      <c r="U23" s="7"/>
      <c r="V23" s="7"/>
      <c r="W23" s="7"/>
      <c r="X23" s="7"/>
      <c r="Y23" s="7"/>
      <c r="Z23" s="7"/>
      <c r="AA23" s="6"/>
      <c r="AB23" s="6"/>
      <c r="AC23" s="6"/>
      <c r="AD23" s="6"/>
      <c r="AE23" s="6"/>
      <c r="AF23" s="6"/>
      <c r="AG23" s="6"/>
      <c r="AH23" s="6"/>
      <c r="AI23" s="6"/>
      <c r="AJ23" s="6"/>
      <c r="AK23" s="6"/>
      <c r="AL23" s="6"/>
      <c r="AM23" s="6"/>
      <c r="AN23" s="6"/>
      <c r="AO23" s="6"/>
      <c r="AP23" s="6"/>
      <c r="AQ23" s="6"/>
      <c r="AR23" s="6"/>
      <c r="AS23" s="6"/>
      <c r="AT23" s="6"/>
      <c r="AU23" s="48"/>
      <c r="AV23" s="48"/>
      <c r="AW23" s="6"/>
      <c r="AX23" s="161"/>
      <c r="AY23" s="101">
        <f t="shared" si="1"/>
        <v>0</v>
      </c>
      <c r="AZ23" s="166"/>
      <c r="BA23" s="164"/>
      <c r="BB23" s="7"/>
      <c r="BC23" s="7"/>
      <c r="BD23" s="7"/>
      <c r="BE23" s="7"/>
      <c r="BF23" s="167"/>
      <c r="BG23" s="168"/>
      <c r="BH23" s="163"/>
      <c r="BI23" s="167"/>
      <c r="BJ23" s="164"/>
      <c r="BK23" s="165"/>
      <c r="BL23" s="163"/>
      <c r="BM23" s="167"/>
      <c r="BN23" s="168"/>
      <c r="BO23" s="169"/>
      <c r="BP23" s="164"/>
      <c r="BQ23" s="7"/>
      <c r="BR23" s="165"/>
      <c r="BS23" s="169"/>
      <c r="BT23" s="164"/>
      <c r="BU23" s="7"/>
      <c r="BV23" s="7"/>
      <c r="BW23" s="7"/>
      <c r="BX23" s="7"/>
      <c r="BY23" s="7"/>
      <c r="BZ23" s="7"/>
      <c r="CA23" s="7"/>
      <c r="CB23" s="167"/>
      <c r="CC23" s="164"/>
      <c r="CD23" s="7"/>
      <c r="CE23" s="7"/>
      <c r="CF23" s="167"/>
      <c r="CG23" s="174"/>
      <c r="CH23" s="6"/>
      <c r="CI23" s="166"/>
      <c r="CJ23" s="170"/>
      <c r="CK23" s="6"/>
      <c r="CL23" s="6"/>
      <c r="CM23" s="166"/>
      <c r="CN23" s="170"/>
      <c r="CO23" s="4">
        <f t="shared" si="4"/>
        <v>0</v>
      </c>
      <c r="CP23" s="12"/>
      <c r="CQ23" s="12"/>
      <c r="CR23" s="5"/>
      <c r="CS23" s="5"/>
      <c r="CT23" s="5"/>
      <c r="CU23" s="5"/>
      <c r="CV23" s="5"/>
      <c r="CW23" s="5"/>
      <c r="CX23" s="5"/>
      <c r="CY23" s="7"/>
      <c r="CZ23" s="7"/>
      <c r="DA23" s="13">
        <f t="shared" si="2"/>
        <v>0</v>
      </c>
      <c r="DB23" s="8"/>
      <c r="DC23" s="160">
        <f t="shared" si="3"/>
        <v>0</v>
      </c>
    </row>
    <row r="24" spans="1:107">
      <c r="A24" s="139">
        <v>16</v>
      </c>
      <c r="B24" s="1"/>
      <c r="C24" s="2"/>
      <c r="D24" s="207">
        <f t="shared" si="0"/>
        <v>0</v>
      </c>
      <c r="E24" s="45"/>
      <c r="F24" s="45"/>
      <c r="G24" s="2"/>
      <c r="H24" s="5"/>
      <c r="I24" s="47"/>
      <c r="J24" s="47"/>
      <c r="K24" s="47"/>
      <c r="L24" s="47"/>
      <c r="M24" s="47"/>
      <c r="N24" s="47"/>
      <c r="O24" s="5"/>
      <c r="P24" s="6"/>
      <c r="Q24" s="6"/>
      <c r="R24" s="6"/>
      <c r="S24" s="7"/>
      <c r="T24" s="7"/>
      <c r="U24" s="7"/>
      <c r="V24" s="7"/>
      <c r="W24" s="7"/>
      <c r="X24" s="7"/>
      <c r="Y24" s="7"/>
      <c r="Z24" s="7"/>
      <c r="AA24" s="6"/>
      <c r="AB24" s="6"/>
      <c r="AC24" s="6"/>
      <c r="AD24" s="6"/>
      <c r="AE24" s="6"/>
      <c r="AF24" s="6"/>
      <c r="AG24" s="6"/>
      <c r="AH24" s="6"/>
      <c r="AI24" s="6"/>
      <c r="AJ24" s="6"/>
      <c r="AK24" s="6"/>
      <c r="AL24" s="6"/>
      <c r="AM24" s="6"/>
      <c r="AN24" s="6"/>
      <c r="AO24" s="6"/>
      <c r="AP24" s="6"/>
      <c r="AQ24" s="6"/>
      <c r="AR24" s="6"/>
      <c r="AS24" s="6"/>
      <c r="AT24" s="6"/>
      <c r="AU24" s="48"/>
      <c r="AV24" s="48"/>
      <c r="AW24" s="6"/>
      <c r="AX24" s="161"/>
      <c r="AY24" s="101">
        <f t="shared" si="1"/>
        <v>0</v>
      </c>
      <c r="AZ24" s="166"/>
      <c r="BA24" s="164"/>
      <c r="BB24" s="7"/>
      <c r="BC24" s="7"/>
      <c r="BD24" s="7"/>
      <c r="BE24" s="7"/>
      <c r="BF24" s="167"/>
      <c r="BG24" s="168"/>
      <c r="BH24" s="163"/>
      <c r="BI24" s="167"/>
      <c r="BJ24" s="164"/>
      <c r="BK24" s="165"/>
      <c r="BL24" s="163"/>
      <c r="BM24" s="167"/>
      <c r="BN24" s="168"/>
      <c r="BO24" s="169"/>
      <c r="BP24" s="164"/>
      <c r="BQ24" s="7"/>
      <c r="BR24" s="165"/>
      <c r="BS24" s="169"/>
      <c r="BT24" s="164"/>
      <c r="BU24" s="7"/>
      <c r="BV24" s="7"/>
      <c r="BW24" s="7"/>
      <c r="BX24" s="7"/>
      <c r="BY24" s="7"/>
      <c r="BZ24" s="7"/>
      <c r="CA24" s="7"/>
      <c r="CB24" s="167"/>
      <c r="CC24" s="164"/>
      <c r="CD24" s="7"/>
      <c r="CE24" s="7"/>
      <c r="CF24" s="167"/>
      <c r="CG24" s="174"/>
      <c r="CH24" s="6"/>
      <c r="CI24" s="166"/>
      <c r="CJ24" s="170"/>
      <c r="CK24" s="6"/>
      <c r="CL24" s="6"/>
      <c r="CM24" s="166"/>
      <c r="CN24" s="170"/>
      <c r="CO24" s="4">
        <f t="shared" si="4"/>
        <v>0</v>
      </c>
      <c r="CP24" s="12"/>
      <c r="CQ24" s="12"/>
      <c r="CR24" s="5"/>
      <c r="CS24" s="5"/>
      <c r="CT24" s="5"/>
      <c r="CU24" s="5"/>
      <c r="CV24" s="5"/>
      <c r="CW24" s="5"/>
      <c r="CX24" s="5"/>
      <c r="CY24" s="7"/>
      <c r="CZ24" s="7"/>
      <c r="DA24" s="13">
        <f t="shared" si="2"/>
        <v>0</v>
      </c>
      <c r="DB24" s="8"/>
      <c r="DC24" s="160">
        <f t="shared" si="3"/>
        <v>0</v>
      </c>
    </row>
    <row r="25" spans="1:107">
      <c r="A25" s="139">
        <v>17</v>
      </c>
      <c r="B25" s="1"/>
      <c r="C25" s="2"/>
      <c r="D25" s="207">
        <f t="shared" si="0"/>
        <v>0</v>
      </c>
      <c r="E25" s="45"/>
      <c r="F25" s="45"/>
      <c r="G25" s="2"/>
      <c r="H25" s="5"/>
      <c r="I25" s="47"/>
      <c r="J25" s="47"/>
      <c r="K25" s="47"/>
      <c r="L25" s="47"/>
      <c r="M25" s="47"/>
      <c r="N25" s="47"/>
      <c r="O25" s="5"/>
      <c r="P25" s="6"/>
      <c r="Q25" s="6"/>
      <c r="R25" s="6"/>
      <c r="S25" s="7"/>
      <c r="T25" s="7"/>
      <c r="U25" s="7"/>
      <c r="V25" s="7"/>
      <c r="W25" s="7"/>
      <c r="X25" s="7"/>
      <c r="Y25" s="7"/>
      <c r="Z25" s="7"/>
      <c r="AA25" s="6"/>
      <c r="AB25" s="6"/>
      <c r="AC25" s="6"/>
      <c r="AD25" s="6"/>
      <c r="AE25" s="6"/>
      <c r="AF25" s="6"/>
      <c r="AG25" s="6"/>
      <c r="AH25" s="6"/>
      <c r="AI25" s="6"/>
      <c r="AJ25" s="6"/>
      <c r="AK25" s="6"/>
      <c r="AL25" s="6"/>
      <c r="AM25" s="6"/>
      <c r="AN25" s="6"/>
      <c r="AO25" s="6"/>
      <c r="AP25" s="6"/>
      <c r="AQ25" s="6"/>
      <c r="AR25" s="6"/>
      <c r="AS25" s="6"/>
      <c r="AT25" s="6"/>
      <c r="AU25" s="48"/>
      <c r="AV25" s="48"/>
      <c r="AW25" s="6"/>
      <c r="AX25" s="161"/>
      <c r="AY25" s="101">
        <f t="shared" si="1"/>
        <v>0</v>
      </c>
      <c r="AZ25" s="166"/>
      <c r="BA25" s="164"/>
      <c r="BB25" s="7"/>
      <c r="BC25" s="7"/>
      <c r="BD25" s="7"/>
      <c r="BE25" s="7"/>
      <c r="BF25" s="167"/>
      <c r="BG25" s="168"/>
      <c r="BH25" s="163"/>
      <c r="BI25" s="167"/>
      <c r="BJ25" s="164"/>
      <c r="BK25" s="165"/>
      <c r="BL25" s="163"/>
      <c r="BM25" s="167"/>
      <c r="BN25" s="168"/>
      <c r="BO25" s="169"/>
      <c r="BP25" s="164"/>
      <c r="BQ25" s="7"/>
      <c r="BR25" s="165"/>
      <c r="BS25" s="169"/>
      <c r="BT25" s="164"/>
      <c r="BU25" s="7"/>
      <c r="BV25" s="7"/>
      <c r="BW25" s="7"/>
      <c r="BX25" s="7"/>
      <c r="BY25" s="7"/>
      <c r="BZ25" s="7"/>
      <c r="CA25" s="7"/>
      <c r="CB25" s="167"/>
      <c r="CC25" s="164"/>
      <c r="CD25" s="7"/>
      <c r="CE25" s="7"/>
      <c r="CF25" s="167"/>
      <c r="CG25" s="174"/>
      <c r="CH25" s="6"/>
      <c r="CI25" s="166"/>
      <c r="CJ25" s="170"/>
      <c r="CK25" s="6"/>
      <c r="CL25" s="6"/>
      <c r="CM25" s="166"/>
      <c r="CN25" s="170"/>
      <c r="CO25" s="4">
        <f t="shared" si="4"/>
        <v>0</v>
      </c>
      <c r="CP25" s="12"/>
      <c r="CQ25" s="12"/>
      <c r="CR25" s="5"/>
      <c r="CS25" s="5"/>
      <c r="CT25" s="5"/>
      <c r="CU25" s="5"/>
      <c r="CV25" s="5"/>
      <c r="CW25" s="5"/>
      <c r="CX25" s="5"/>
      <c r="CY25" s="7"/>
      <c r="CZ25" s="7"/>
      <c r="DA25" s="13">
        <f t="shared" si="2"/>
        <v>0</v>
      </c>
      <c r="DB25" s="8"/>
      <c r="DC25" s="160">
        <f t="shared" si="3"/>
        <v>0</v>
      </c>
    </row>
    <row r="26" spans="1:107">
      <c r="A26" s="139">
        <v>18</v>
      </c>
      <c r="B26" s="1"/>
      <c r="C26" s="2"/>
      <c r="D26" s="207">
        <f t="shared" si="0"/>
        <v>0</v>
      </c>
      <c r="E26" s="45"/>
      <c r="F26" s="45"/>
      <c r="G26" s="2"/>
      <c r="H26" s="5"/>
      <c r="I26" s="47"/>
      <c r="J26" s="47"/>
      <c r="K26" s="47"/>
      <c r="L26" s="47"/>
      <c r="M26" s="47"/>
      <c r="N26" s="47"/>
      <c r="O26" s="5"/>
      <c r="P26" s="6"/>
      <c r="Q26" s="6"/>
      <c r="R26" s="6"/>
      <c r="S26" s="7"/>
      <c r="T26" s="7"/>
      <c r="U26" s="7"/>
      <c r="V26" s="7"/>
      <c r="W26" s="7"/>
      <c r="X26" s="7"/>
      <c r="Y26" s="7"/>
      <c r="Z26" s="7"/>
      <c r="AA26" s="6"/>
      <c r="AB26" s="6"/>
      <c r="AC26" s="6"/>
      <c r="AD26" s="6"/>
      <c r="AE26" s="6"/>
      <c r="AF26" s="6"/>
      <c r="AG26" s="6"/>
      <c r="AH26" s="6"/>
      <c r="AI26" s="6"/>
      <c r="AJ26" s="6"/>
      <c r="AK26" s="6"/>
      <c r="AL26" s="6"/>
      <c r="AM26" s="6"/>
      <c r="AN26" s="6"/>
      <c r="AO26" s="6"/>
      <c r="AP26" s="6"/>
      <c r="AQ26" s="6"/>
      <c r="AR26" s="6"/>
      <c r="AS26" s="6"/>
      <c r="AT26" s="6"/>
      <c r="AU26" s="48"/>
      <c r="AV26" s="48"/>
      <c r="AW26" s="6"/>
      <c r="AX26" s="161"/>
      <c r="AY26" s="101">
        <f t="shared" si="1"/>
        <v>0</v>
      </c>
      <c r="AZ26" s="166"/>
      <c r="BA26" s="164"/>
      <c r="BB26" s="7"/>
      <c r="BC26" s="7"/>
      <c r="BD26" s="7"/>
      <c r="BE26" s="7"/>
      <c r="BF26" s="167"/>
      <c r="BG26" s="168"/>
      <c r="BH26" s="163"/>
      <c r="BI26" s="167"/>
      <c r="BJ26" s="164"/>
      <c r="BK26" s="165"/>
      <c r="BL26" s="163"/>
      <c r="BM26" s="167"/>
      <c r="BN26" s="168"/>
      <c r="BO26" s="169"/>
      <c r="BP26" s="164"/>
      <c r="BQ26" s="7"/>
      <c r="BR26" s="165"/>
      <c r="BS26" s="169"/>
      <c r="BT26" s="164"/>
      <c r="BU26" s="7"/>
      <c r="BV26" s="7"/>
      <c r="BW26" s="7"/>
      <c r="BX26" s="7"/>
      <c r="BY26" s="7"/>
      <c r="BZ26" s="7"/>
      <c r="CA26" s="7"/>
      <c r="CB26" s="167"/>
      <c r="CC26" s="164"/>
      <c r="CD26" s="7"/>
      <c r="CE26" s="7"/>
      <c r="CF26" s="167"/>
      <c r="CG26" s="174"/>
      <c r="CH26" s="6"/>
      <c r="CI26" s="166"/>
      <c r="CJ26" s="170"/>
      <c r="CK26" s="6"/>
      <c r="CL26" s="6"/>
      <c r="CM26" s="166"/>
      <c r="CN26" s="170"/>
      <c r="CO26" s="4">
        <f t="shared" si="4"/>
        <v>0</v>
      </c>
      <c r="CP26" s="12"/>
      <c r="CQ26" s="12"/>
      <c r="CR26" s="5"/>
      <c r="CS26" s="5"/>
      <c r="CT26" s="5"/>
      <c r="CU26" s="5"/>
      <c r="CV26" s="5"/>
      <c r="CW26" s="5"/>
      <c r="CX26" s="5"/>
      <c r="CY26" s="7"/>
      <c r="CZ26" s="7"/>
      <c r="DA26" s="13">
        <f t="shared" si="2"/>
        <v>0</v>
      </c>
      <c r="DB26" s="8"/>
      <c r="DC26" s="160">
        <f t="shared" si="3"/>
        <v>0</v>
      </c>
    </row>
    <row r="27" spans="1:107">
      <c r="A27" s="139">
        <v>19</v>
      </c>
      <c r="B27" s="1"/>
      <c r="C27" s="2"/>
      <c r="D27" s="207">
        <f t="shared" si="0"/>
        <v>0</v>
      </c>
      <c r="E27" s="45"/>
      <c r="F27" s="45"/>
      <c r="G27" s="2"/>
      <c r="H27" s="5"/>
      <c r="I27" s="47"/>
      <c r="J27" s="47"/>
      <c r="K27" s="47"/>
      <c r="L27" s="47"/>
      <c r="M27" s="47"/>
      <c r="N27" s="47"/>
      <c r="O27" s="5"/>
      <c r="P27" s="6"/>
      <c r="Q27" s="6"/>
      <c r="R27" s="6"/>
      <c r="S27" s="7"/>
      <c r="T27" s="7"/>
      <c r="U27" s="7"/>
      <c r="V27" s="7"/>
      <c r="W27" s="7"/>
      <c r="X27" s="7"/>
      <c r="Y27" s="7"/>
      <c r="Z27" s="7"/>
      <c r="AA27" s="6"/>
      <c r="AB27" s="6"/>
      <c r="AC27" s="6"/>
      <c r="AD27" s="6"/>
      <c r="AE27" s="6"/>
      <c r="AF27" s="6"/>
      <c r="AG27" s="6"/>
      <c r="AH27" s="6"/>
      <c r="AI27" s="6"/>
      <c r="AJ27" s="6"/>
      <c r="AK27" s="6"/>
      <c r="AL27" s="6"/>
      <c r="AM27" s="6"/>
      <c r="AN27" s="6"/>
      <c r="AO27" s="6"/>
      <c r="AP27" s="6"/>
      <c r="AQ27" s="6"/>
      <c r="AR27" s="6"/>
      <c r="AS27" s="6"/>
      <c r="AT27" s="6"/>
      <c r="AU27" s="48"/>
      <c r="AV27" s="48"/>
      <c r="AW27" s="6"/>
      <c r="AX27" s="161"/>
      <c r="AY27" s="101">
        <f t="shared" si="1"/>
        <v>0</v>
      </c>
      <c r="AZ27" s="166"/>
      <c r="BA27" s="164"/>
      <c r="BB27" s="7"/>
      <c r="BC27" s="7"/>
      <c r="BD27" s="7"/>
      <c r="BE27" s="7"/>
      <c r="BF27" s="167"/>
      <c r="BG27" s="168"/>
      <c r="BH27" s="163"/>
      <c r="BI27" s="167"/>
      <c r="BJ27" s="164"/>
      <c r="BK27" s="165"/>
      <c r="BL27" s="163"/>
      <c r="BM27" s="167"/>
      <c r="BN27" s="168"/>
      <c r="BO27" s="169"/>
      <c r="BP27" s="164"/>
      <c r="BQ27" s="7"/>
      <c r="BR27" s="165"/>
      <c r="BS27" s="169"/>
      <c r="BT27" s="164"/>
      <c r="BU27" s="7"/>
      <c r="BV27" s="7"/>
      <c r="BW27" s="7"/>
      <c r="BX27" s="7"/>
      <c r="BY27" s="7"/>
      <c r="BZ27" s="7"/>
      <c r="CA27" s="7"/>
      <c r="CB27" s="167"/>
      <c r="CC27" s="164"/>
      <c r="CD27" s="7"/>
      <c r="CE27" s="7"/>
      <c r="CF27" s="167"/>
      <c r="CG27" s="174"/>
      <c r="CH27" s="6"/>
      <c r="CI27" s="166"/>
      <c r="CJ27" s="170"/>
      <c r="CK27" s="6"/>
      <c r="CL27" s="6"/>
      <c r="CM27" s="166"/>
      <c r="CN27" s="170"/>
      <c r="CO27" s="4">
        <f t="shared" si="4"/>
        <v>0</v>
      </c>
      <c r="CP27" s="12"/>
      <c r="CQ27" s="12"/>
      <c r="CR27" s="5"/>
      <c r="CS27" s="5"/>
      <c r="CT27" s="5"/>
      <c r="CU27" s="5"/>
      <c r="CV27" s="5"/>
      <c r="CW27" s="5"/>
      <c r="CX27" s="5"/>
      <c r="CY27" s="7"/>
      <c r="CZ27" s="7"/>
      <c r="DA27" s="13">
        <f t="shared" si="2"/>
        <v>0</v>
      </c>
      <c r="DB27" s="8"/>
      <c r="DC27" s="160">
        <f t="shared" si="3"/>
        <v>0</v>
      </c>
    </row>
    <row r="28" spans="1:107">
      <c r="A28" s="139">
        <v>20</v>
      </c>
      <c r="B28" s="1"/>
      <c r="C28" s="2"/>
      <c r="D28" s="207">
        <f t="shared" si="0"/>
        <v>0</v>
      </c>
      <c r="E28" s="45"/>
      <c r="F28" s="45"/>
      <c r="G28" s="2"/>
      <c r="H28" s="5"/>
      <c r="I28" s="47"/>
      <c r="J28" s="47"/>
      <c r="K28" s="47"/>
      <c r="L28" s="47"/>
      <c r="M28" s="47"/>
      <c r="N28" s="47"/>
      <c r="O28" s="5"/>
      <c r="P28" s="6"/>
      <c r="Q28" s="6"/>
      <c r="R28" s="6"/>
      <c r="S28" s="7"/>
      <c r="T28" s="7"/>
      <c r="U28" s="7"/>
      <c r="V28" s="7"/>
      <c r="W28" s="7"/>
      <c r="X28" s="7"/>
      <c r="Y28" s="7"/>
      <c r="Z28" s="7"/>
      <c r="AA28" s="6"/>
      <c r="AB28" s="6"/>
      <c r="AC28" s="6"/>
      <c r="AD28" s="6"/>
      <c r="AE28" s="6"/>
      <c r="AF28" s="6"/>
      <c r="AG28" s="6"/>
      <c r="AH28" s="6"/>
      <c r="AI28" s="6"/>
      <c r="AJ28" s="6"/>
      <c r="AK28" s="6"/>
      <c r="AL28" s="6"/>
      <c r="AM28" s="6"/>
      <c r="AN28" s="6"/>
      <c r="AO28" s="6"/>
      <c r="AP28" s="6"/>
      <c r="AQ28" s="6"/>
      <c r="AR28" s="6"/>
      <c r="AS28" s="6"/>
      <c r="AT28" s="6"/>
      <c r="AU28" s="48"/>
      <c r="AV28" s="48"/>
      <c r="AW28" s="6"/>
      <c r="AX28" s="161"/>
      <c r="AY28" s="101">
        <f t="shared" si="1"/>
        <v>0</v>
      </c>
      <c r="AZ28" s="166"/>
      <c r="BA28" s="164"/>
      <c r="BB28" s="7"/>
      <c r="BC28" s="7"/>
      <c r="BD28" s="7"/>
      <c r="BE28" s="7"/>
      <c r="BF28" s="167"/>
      <c r="BG28" s="168"/>
      <c r="BH28" s="163"/>
      <c r="BI28" s="167"/>
      <c r="BJ28" s="164"/>
      <c r="BK28" s="165"/>
      <c r="BL28" s="163"/>
      <c r="BM28" s="167"/>
      <c r="BN28" s="168"/>
      <c r="BO28" s="169"/>
      <c r="BP28" s="164"/>
      <c r="BQ28" s="7"/>
      <c r="BR28" s="165"/>
      <c r="BS28" s="169"/>
      <c r="BT28" s="164"/>
      <c r="BU28" s="7"/>
      <c r="BV28" s="7"/>
      <c r="BW28" s="7"/>
      <c r="BX28" s="7"/>
      <c r="BY28" s="7"/>
      <c r="BZ28" s="7"/>
      <c r="CA28" s="7"/>
      <c r="CB28" s="167"/>
      <c r="CC28" s="164"/>
      <c r="CD28" s="7"/>
      <c r="CE28" s="7"/>
      <c r="CF28" s="167"/>
      <c r="CG28" s="174"/>
      <c r="CH28" s="6"/>
      <c r="CI28" s="166"/>
      <c r="CJ28" s="170"/>
      <c r="CK28" s="6"/>
      <c r="CL28" s="6"/>
      <c r="CM28" s="166"/>
      <c r="CN28" s="170"/>
      <c r="CO28" s="4">
        <f t="shared" si="4"/>
        <v>0</v>
      </c>
      <c r="CP28" s="12"/>
      <c r="CQ28" s="12"/>
      <c r="CR28" s="5"/>
      <c r="CS28" s="5"/>
      <c r="CT28" s="5"/>
      <c r="CU28" s="5"/>
      <c r="CV28" s="5"/>
      <c r="CW28" s="5"/>
      <c r="CX28" s="5"/>
      <c r="CY28" s="7"/>
      <c r="CZ28" s="7"/>
      <c r="DA28" s="13">
        <f t="shared" si="2"/>
        <v>0</v>
      </c>
      <c r="DB28" s="8"/>
      <c r="DC28" s="160">
        <f t="shared" si="3"/>
        <v>0</v>
      </c>
    </row>
    <row r="29" spans="1:107">
      <c r="A29" s="139">
        <v>21</v>
      </c>
      <c r="B29" s="1"/>
      <c r="C29" s="2"/>
      <c r="D29" s="207">
        <f t="shared" si="0"/>
        <v>0</v>
      </c>
      <c r="E29" s="45"/>
      <c r="F29" s="45"/>
      <c r="G29" s="2"/>
      <c r="H29" s="5"/>
      <c r="I29" s="47"/>
      <c r="J29" s="47"/>
      <c r="K29" s="47"/>
      <c r="L29" s="47"/>
      <c r="M29" s="47"/>
      <c r="N29" s="47"/>
      <c r="O29" s="5"/>
      <c r="P29" s="6"/>
      <c r="Q29" s="6"/>
      <c r="R29" s="6"/>
      <c r="S29" s="7"/>
      <c r="T29" s="7"/>
      <c r="U29" s="7"/>
      <c r="V29" s="7"/>
      <c r="W29" s="7"/>
      <c r="X29" s="7"/>
      <c r="Y29" s="7"/>
      <c r="Z29" s="7"/>
      <c r="AA29" s="6"/>
      <c r="AB29" s="6"/>
      <c r="AC29" s="6"/>
      <c r="AD29" s="6"/>
      <c r="AE29" s="6"/>
      <c r="AF29" s="6"/>
      <c r="AG29" s="6"/>
      <c r="AH29" s="6"/>
      <c r="AI29" s="6"/>
      <c r="AJ29" s="6"/>
      <c r="AK29" s="6"/>
      <c r="AL29" s="6"/>
      <c r="AM29" s="6"/>
      <c r="AN29" s="6"/>
      <c r="AO29" s="6"/>
      <c r="AP29" s="6"/>
      <c r="AQ29" s="6"/>
      <c r="AR29" s="6"/>
      <c r="AS29" s="6"/>
      <c r="AT29" s="6"/>
      <c r="AU29" s="48"/>
      <c r="AV29" s="48"/>
      <c r="AW29" s="6"/>
      <c r="AX29" s="161"/>
      <c r="AY29" s="101">
        <f t="shared" si="1"/>
        <v>0</v>
      </c>
      <c r="AZ29" s="166"/>
      <c r="BA29" s="164"/>
      <c r="BB29" s="7"/>
      <c r="BC29" s="7"/>
      <c r="BD29" s="7"/>
      <c r="BE29" s="7"/>
      <c r="BF29" s="167"/>
      <c r="BG29" s="168"/>
      <c r="BH29" s="163"/>
      <c r="BI29" s="167"/>
      <c r="BJ29" s="164"/>
      <c r="BK29" s="165"/>
      <c r="BL29" s="163"/>
      <c r="BM29" s="167"/>
      <c r="BN29" s="168"/>
      <c r="BO29" s="169"/>
      <c r="BP29" s="164"/>
      <c r="BQ29" s="7"/>
      <c r="BR29" s="165"/>
      <c r="BS29" s="169"/>
      <c r="BT29" s="164"/>
      <c r="BU29" s="7"/>
      <c r="BV29" s="7"/>
      <c r="BW29" s="7"/>
      <c r="BX29" s="7"/>
      <c r="BY29" s="7"/>
      <c r="BZ29" s="7"/>
      <c r="CA29" s="7"/>
      <c r="CB29" s="167"/>
      <c r="CC29" s="164"/>
      <c r="CD29" s="7"/>
      <c r="CE29" s="7"/>
      <c r="CF29" s="167"/>
      <c r="CG29" s="174"/>
      <c r="CH29" s="6"/>
      <c r="CI29" s="166"/>
      <c r="CJ29" s="170"/>
      <c r="CK29" s="6"/>
      <c r="CL29" s="6"/>
      <c r="CM29" s="166"/>
      <c r="CN29" s="170"/>
      <c r="CO29" s="4">
        <f t="shared" si="4"/>
        <v>0</v>
      </c>
      <c r="CP29" s="12"/>
      <c r="CQ29" s="12"/>
      <c r="CR29" s="5"/>
      <c r="CS29" s="5"/>
      <c r="CT29" s="5"/>
      <c r="CU29" s="5"/>
      <c r="CV29" s="5"/>
      <c r="CW29" s="5"/>
      <c r="CX29" s="5"/>
      <c r="CY29" s="7"/>
      <c r="CZ29" s="7"/>
      <c r="DA29" s="13">
        <f t="shared" si="2"/>
        <v>0</v>
      </c>
      <c r="DB29" s="8"/>
      <c r="DC29" s="160">
        <f t="shared" si="3"/>
        <v>0</v>
      </c>
    </row>
    <row r="30" spans="1:107">
      <c r="A30" s="139">
        <v>22</v>
      </c>
      <c r="B30" s="1"/>
      <c r="C30" s="2"/>
      <c r="D30" s="207">
        <f t="shared" si="0"/>
        <v>0</v>
      </c>
      <c r="E30" s="45"/>
      <c r="F30" s="45"/>
      <c r="G30" s="2"/>
      <c r="H30" s="5"/>
      <c r="I30" s="47"/>
      <c r="J30" s="47"/>
      <c r="K30" s="47"/>
      <c r="L30" s="47"/>
      <c r="M30" s="47"/>
      <c r="N30" s="47"/>
      <c r="O30" s="5"/>
      <c r="P30" s="6"/>
      <c r="Q30" s="6"/>
      <c r="R30" s="6"/>
      <c r="S30" s="7"/>
      <c r="T30" s="7"/>
      <c r="U30" s="7"/>
      <c r="V30" s="7"/>
      <c r="W30" s="7"/>
      <c r="X30" s="7"/>
      <c r="Y30" s="7"/>
      <c r="Z30" s="7"/>
      <c r="AA30" s="6"/>
      <c r="AB30" s="6"/>
      <c r="AC30" s="6"/>
      <c r="AD30" s="6"/>
      <c r="AE30" s="6"/>
      <c r="AF30" s="6"/>
      <c r="AG30" s="6"/>
      <c r="AH30" s="6"/>
      <c r="AI30" s="6"/>
      <c r="AJ30" s="6"/>
      <c r="AK30" s="6"/>
      <c r="AL30" s="6"/>
      <c r="AM30" s="6"/>
      <c r="AN30" s="6"/>
      <c r="AO30" s="6"/>
      <c r="AP30" s="6"/>
      <c r="AQ30" s="6"/>
      <c r="AR30" s="6"/>
      <c r="AS30" s="6"/>
      <c r="AT30" s="6"/>
      <c r="AU30" s="48"/>
      <c r="AV30" s="48"/>
      <c r="AW30" s="6"/>
      <c r="AX30" s="161"/>
      <c r="AY30" s="101">
        <f t="shared" si="1"/>
        <v>0</v>
      </c>
      <c r="AZ30" s="166"/>
      <c r="BA30" s="164"/>
      <c r="BB30" s="7"/>
      <c r="BC30" s="7"/>
      <c r="BD30" s="7"/>
      <c r="BE30" s="7"/>
      <c r="BF30" s="167"/>
      <c r="BG30" s="168"/>
      <c r="BH30" s="163"/>
      <c r="BI30" s="167"/>
      <c r="BJ30" s="164"/>
      <c r="BK30" s="165"/>
      <c r="BL30" s="163"/>
      <c r="BM30" s="167"/>
      <c r="BN30" s="168"/>
      <c r="BO30" s="169"/>
      <c r="BP30" s="164"/>
      <c r="BQ30" s="7"/>
      <c r="BR30" s="165"/>
      <c r="BS30" s="169"/>
      <c r="BT30" s="164"/>
      <c r="BU30" s="7"/>
      <c r="BV30" s="7"/>
      <c r="BW30" s="7"/>
      <c r="BX30" s="7"/>
      <c r="BY30" s="7"/>
      <c r="BZ30" s="7"/>
      <c r="CA30" s="7"/>
      <c r="CB30" s="167"/>
      <c r="CC30" s="164"/>
      <c r="CD30" s="7"/>
      <c r="CE30" s="7"/>
      <c r="CF30" s="167"/>
      <c r="CG30" s="174"/>
      <c r="CH30" s="6"/>
      <c r="CI30" s="166"/>
      <c r="CJ30" s="170"/>
      <c r="CK30" s="6"/>
      <c r="CL30" s="6"/>
      <c r="CM30" s="166"/>
      <c r="CN30" s="170"/>
      <c r="CO30" s="4">
        <f t="shared" si="4"/>
        <v>0</v>
      </c>
      <c r="CP30" s="12"/>
      <c r="CQ30" s="12"/>
      <c r="CR30" s="5"/>
      <c r="CS30" s="5"/>
      <c r="CT30" s="5"/>
      <c r="CU30" s="5"/>
      <c r="CV30" s="5"/>
      <c r="CW30" s="5"/>
      <c r="CX30" s="5"/>
      <c r="CY30" s="7"/>
      <c r="CZ30" s="7"/>
      <c r="DA30" s="13">
        <f t="shared" si="2"/>
        <v>0</v>
      </c>
      <c r="DB30" s="8"/>
      <c r="DC30" s="160">
        <f t="shared" si="3"/>
        <v>0</v>
      </c>
    </row>
    <row r="31" spans="1:107">
      <c r="A31" s="139">
        <v>23</v>
      </c>
      <c r="B31" s="1"/>
      <c r="C31" s="2"/>
      <c r="D31" s="207">
        <f t="shared" si="0"/>
        <v>0</v>
      </c>
      <c r="E31" s="45"/>
      <c r="F31" s="45"/>
      <c r="G31" s="2"/>
      <c r="H31" s="5"/>
      <c r="I31" s="47"/>
      <c r="J31" s="47"/>
      <c r="K31" s="47"/>
      <c r="L31" s="47"/>
      <c r="M31" s="47"/>
      <c r="N31" s="47"/>
      <c r="O31" s="5"/>
      <c r="P31" s="6"/>
      <c r="Q31" s="6"/>
      <c r="R31" s="6"/>
      <c r="S31" s="7"/>
      <c r="T31" s="7"/>
      <c r="U31" s="7"/>
      <c r="V31" s="7"/>
      <c r="W31" s="7"/>
      <c r="X31" s="7"/>
      <c r="Y31" s="7"/>
      <c r="Z31" s="7"/>
      <c r="AA31" s="6"/>
      <c r="AB31" s="6"/>
      <c r="AC31" s="6"/>
      <c r="AD31" s="6"/>
      <c r="AE31" s="6"/>
      <c r="AF31" s="6"/>
      <c r="AG31" s="6"/>
      <c r="AH31" s="6"/>
      <c r="AI31" s="6"/>
      <c r="AJ31" s="6"/>
      <c r="AK31" s="6"/>
      <c r="AL31" s="6"/>
      <c r="AM31" s="6"/>
      <c r="AN31" s="6"/>
      <c r="AO31" s="6"/>
      <c r="AP31" s="6"/>
      <c r="AQ31" s="6"/>
      <c r="AR31" s="6"/>
      <c r="AS31" s="6"/>
      <c r="AT31" s="6"/>
      <c r="AU31" s="48"/>
      <c r="AV31" s="48"/>
      <c r="AW31" s="6"/>
      <c r="AX31" s="161"/>
      <c r="AY31" s="101">
        <f t="shared" si="1"/>
        <v>0</v>
      </c>
      <c r="AZ31" s="166"/>
      <c r="BA31" s="164"/>
      <c r="BB31" s="7"/>
      <c r="BC31" s="7"/>
      <c r="BD31" s="7"/>
      <c r="BE31" s="7"/>
      <c r="BF31" s="167"/>
      <c r="BG31" s="168"/>
      <c r="BH31" s="163"/>
      <c r="BI31" s="167"/>
      <c r="BJ31" s="164"/>
      <c r="BK31" s="165"/>
      <c r="BL31" s="163"/>
      <c r="BM31" s="167"/>
      <c r="BN31" s="168"/>
      <c r="BO31" s="169"/>
      <c r="BP31" s="164"/>
      <c r="BQ31" s="7"/>
      <c r="BR31" s="165"/>
      <c r="BS31" s="169"/>
      <c r="BT31" s="164"/>
      <c r="BU31" s="7"/>
      <c r="BV31" s="7"/>
      <c r="BW31" s="7"/>
      <c r="BX31" s="7"/>
      <c r="BY31" s="7"/>
      <c r="BZ31" s="7"/>
      <c r="CA31" s="7"/>
      <c r="CB31" s="167"/>
      <c r="CC31" s="164"/>
      <c r="CD31" s="7"/>
      <c r="CE31" s="7"/>
      <c r="CF31" s="167"/>
      <c r="CG31" s="174"/>
      <c r="CH31" s="6"/>
      <c r="CI31" s="166"/>
      <c r="CJ31" s="170"/>
      <c r="CK31" s="6"/>
      <c r="CL31" s="6"/>
      <c r="CM31" s="166"/>
      <c r="CN31" s="170"/>
      <c r="CO31" s="4">
        <f t="shared" si="4"/>
        <v>0</v>
      </c>
      <c r="CP31" s="12"/>
      <c r="CQ31" s="12"/>
      <c r="CR31" s="5"/>
      <c r="CS31" s="5"/>
      <c r="CT31" s="5"/>
      <c r="CU31" s="5"/>
      <c r="CV31" s="5"/>
      <c r="CW31" s="5"/>
      <c r="CX31" s="5"/>
      <c r="CY31" s="7"/>
      <c r="CZ31" s="7"/>
      <c r="DA31" s="13">
        <f t="shared" si="2"/>
        <v>0</v>
      </c>
      <c r="DB31" s="8"/>
      <c r="DC31" s="160">
        <f t="shared" si="3"/>
        <v>0</v>
      </c>
    </row>
    <row r="32" spans="1:107">
      <c r="A32" s="139">
        <v>24</v>
      </c>
      <c r="B32" s="1"/>
      <c r="C32" s="2"/>
      <c r="D32" s="207">
        <f t="shared" si="0"/>
        <v>0</v>
      </c>
      <c r="E32" s="45"/>
      <c r="F32" s="45"/>
      <c r="G32" s="2"/>
      <c r="H32" s="5"/>
      <c r="I32" s="47"/>
      <c r="J32" s="47"/>
      <c r="K32" s="47"/>
      <c r="L32" s="47"/>
      <c r="M32" s="47"/>
      <c r="N32" s="47"/>
      <c r="O32" s="5"/>
      <c r="P32" s="6"/>
      <c r="Q32" s="6"/>
      <c r="R32" s="6"/>
      <c r="S32" s="7"/>
      <c r="T32" s="7"/>
      <c r="U32" s="7"/>
      <c r="V32" s="7"/>
      <c r="W32" s="7"/>
      <c r="X32" s="7"/>
      <c r="Y32" s="7"/>
      <c r="Z32" s="7"/>
      <c r="AA32" s="6"/>
      <c r="AB32" s="6"/>
      <c r="AC32" s="6"/>
      <c r="AD32" s="6"/>
      <c r="AE32" s="6"/>
      <c r="AF32" s="6"/>
      <c r="AG32" s="6"/>
      <c r="AH32" s="6"/>
      <c r="AI32" s="6"/>
      <c r="AJ32" s="6"/>
      <c r="AK32" s="6"/>
      <c r="AL32" s="6"/>
      <c r="AM32" s="6"/>
      <c r="AN32" s="6"/>
      <c r="AO32" s="6"/>
      <c r="AP32" s="6"/>
      <c r="AQ32" s="6"/>
      <c r="AR32" s="6"/>
      <c r="AS32" s="6"/>
      <c r="AT32" s="6"/>
      <c r="AU32" s="48"/>
      <c r="AV32" s="48"/>
      <c r="AW32" s="6"/>
      <c r="AX32" s="161"/>
      <c r="AY32" s="101">
        <f t="shared" si="1"/>
        <v>0</v>
      </c>
      <c r="AZ32" s="166"/>
      <c r="BA32" s="164"/>
      <c r="BB32" s="7"/>
      <c r="BC32" s="7"/>
      <c r="BD32" s="7"/>
      <c r="BE32" s="7"/>
      <c r="BF32" s="167"/>
      <c r="BG32" s="168"/>
      <c r="BH32" s="163"/>
      <c r="BI32" s="167"/>
      <c r="BJ32" s="164"/>
      <c r="BK32" s="165"/>
      <c r="BL32" s="163"/>
      <c r="BM32" s="167"/>
      <c r="BN32" s="168"/>
      <c r="BO32" s="169"/>
      <c r="BP32" s="164"/>
      <c r="BQ32" s="7"/>
      <c r="BR32" s="165"/>
      <c r="BS32" s="169"/>
      <c r="BT32" s="164"/>
      <c r="BU32" s="7"/>
      <c r="BV32" s="7"/>
      <c r="BW32" s="7"/>
      <c r="BX32" s="7"/>
      <c r="BY32" s="7"/>
      <c r="BZ32" s="7"/>
      <c r="CA32" s="7"/>
      <c r="CB32" s="167"/>
      <c r="CC32" s="164"/>
      <c r="CD32" s="7"/>
      <c r="CE32" s="7"/>
      <c r="CF32" s="167"/>
      <c r="CG32" s="174"/>
      <c r="CH32" s="6"/>
      <c r="CI32" s="166"/>
      <c r="CJ32" s="170"/>
      <c r="CK32" s="6"/>
      <c r="CL32" s="6"/>
      <c r="CM32" s="166"/>
      <c r="CN32" s="170"/>
      <c r="CO32" s="4">
        <f t="shared" si="4"/>
        <v>0</v>
      </c>
      <c r="CP32" s="12"/>
      <c r="CQ32" s="12"/>
      <c r="CR32" s="5"/>
      <c r="CS32" s="5"/>
      <c r="CT32" s="5"/>
      <c r="CU32" s="5"/>
      <c r="CV32" s="5"/>
      <c r="CW32" s="5"/>
      <c r="CX32" s="5"/>
      <c r="CY32" s="7"/>
      <c r="CZ32" s="7"/>
      <c r="DA32" s="13">
        <f t="shared" si="2"/>
        <v>0</v>
      </c>
      <c r="DB32" s="8"/>
      <c r="DC32" s="160">
        <f t="shared" si="3"/>
        <v>0</v>
      </c>
    </row>
    <row r="33" spans="1:107">
      <c r="A33" s="139">
        <v>25</v>
      </c>
      <c r="B33" s="1"/>
      <c r="C33" s="2"/>
      <c r="D33" s="207">
        <f t="shared" si="0"/>
        <v>0</v>
      </c>
      <c r="E33" s="45"/>
      <c r="F33" s="45"/>
      <c r="G33" s="2"/>
      <c r="H33" s="5"/>
      <c r="I33" s="47"/>
      <c r="J33" s="47"/>
      <c r="K33" s="47"/>
      <c r="L33" s="47"/>
      <c r="M33" s="47"/>
      <c r="N33" s="47"/>
      <c r="O33" s="5"/>
      <c r="P33" s="6"/>
      <c r="Q33" s="6"/>
      <c r="R33" s="6"/>
      <c r="S33" s="7"/>
      <c r="T33" s="7"/>
      <c r="U33" s="7"/>
      <c r="V33" s="7"/>
      <c r="W33" s="7"/>
      <c r="X33" s="7"/>
      <c r="Y33" s="7"/>
      <c r="Z33" s="7"/>
      <c r="AA33" s="6"/>
      <c r="AB33" s="6"/>
      <c r="AC33" s="6"/>
      <c r="AD33" s="6"/>
      <c r="AE33" s="6"/>
      <c r="AF33" s="6"/>
      <c r="AG33" s="6"/>
      <c r="AH33" s="6"/>
      <c r="AI33" s="6"/>
      <c r="AJ33" s="6"/>
      <c r="AK33" s="6"/>
      <c r="AL33" s="6"/>
      <c r="AM33" s="6"/>
      <c r="AN33" s="6"/>
      <c r="AO33" s="6"/>
      <c r="AP33" s="6"/>
      <c r="AQ33" s="6"/>
      <c r="AR33" s="6"/>
      <c r="AS33" s="6"/>
      <c r="AT33" s="6"/>
      <c r="AU33" s="48"/>
      <c r="AV33" s="48"/>
      <c r="AW33" s="6"/>
      <c r="AX33" s="161"/>
      <c r="AY33" s="101">
        <f t="shared" si="1"/>
        <v>0</v>
      </c>
      <c r="AZ33" s="166"/>
      <c r="BA33" s="164"/>
      <c r="BB33" s="7"/>
      <c r="BC33" s="7"/>
      <c r="BD33" s="7"/>
      <c r="BE33" s="7"/>
      <c r="BF33" s="167"/>
      <c r="BG33" s="168"/>
      <c r="BH33" s="163"/>
      <c r="BI33" s="167"/>
      <c r="BJ33" s="164"/>
      <c r="BK33" s="165"/>
      <c r="BL33" s="163"/>
      <c r="BM33" s="167"/>
      <c r="BN33" s="168"/>
      <c r="BO33" s="169"/>
      <c r="BP33" s="164"/>
      <c r="BQ33" s="7"/>
      <c r="BR33" s="165"/>
      <c r="BS33" s="169"/>
      <c r="BT33" s="164"/>
      <c r="BU33" s="7"/>
      <c r="BV33" s="7"/>
      <c r="BW33" s="7"/>
      <c r="BX33" s="7"/>
      <c r="BY33" s="7"/>
      <c r="BZ33" s="7"/>
      <c r="CA33" s="7"/>
      <c r="CB33" s="167"/>
      <c r="CC33" s="164"/>
      <c r="CD33" s="7"/>
      <c r="CE33" s="7"/>
      <c r="CF33" s="167"/>
      <c r="CG33" s="174"/>
      <c r="CH33" s="6"/>
      <c r="CI33" s="166"/>
      <c r="CJ33" s="170"/>
      <c r="CK33" s="6"/>
      <c r="CL33" s="6"/>
      <c r="CM33" s="166"/>
      <c r="CN33" s="170"/>
      <c r="CO33" s="4">
        <f t="shared" si="4"/>
        <v>0</v>
      </c>
      <c r="CP33" s="12"/>
      <c r="CQ33" s="12"/>
      <c r="CR33" s="5"/>
      <c r="CS33" s="5"/>
      <c r="CT33" s="5"/>
      <c r="CU33" s="5"/>
      <c r="CV33" s="5"/>
      <c r="CW33" s="5"/>
      <c r="CX33" s="5"/>
      <c r="CY33" s="7"/>
      <c r="CZ33" s="7"/>
      <c r="DA33" s="13">
        <f t="shared" si="2"/>
        <v>0</v>
      </c>
      <c r="DB33" s="8"/>
      <c r="DC33" s="160">
        <f t="shared" si="3"/>
        <v>0</v>
      </c>
    </row>
    <row r="34" spans="1:107">
      <c r="A34" s="139">
        <v>26</v>
      </c>
      <c r="B34" s="1"/>
      <c r="C34" s="2"/>
      <c r="D34" s="207">
        <f t="shared" si="0"/>
        <v>0</v>
      </c>
      <c r="E34" s="45"/>
      <c r="F34" s="45"/>
      <c r="G34" s="2"/>
      <c r="H34" s="5"/>
      <c r="I34" s="47"/>
      <c r="J34" s="47"/>
      <c r="K34" s="47"/>
      <c r="L34" s="47"/>
      <c r="M34" s="47"/>
      <c r="N34" s="47"/>
      <c r="O34" s="5"/>
      <c r="P34" s="6"/>
      <c r="Q34" s="6"/>
      <c r="R34" s="6"/>
      <c r="S34" s="7"/>
      <c r="T34" s="7"/>
      <c r="U34" s="7"/>
      <c r="V34" s="7"/>
      <c r="W34" s="7"/>
      <c r="X34" s="7"/>
      <c r="Y34" s="7"/>
      <c r="Z34" s="7"/>
      <c r="AA34" s="6"/>
      <c r="AB34" s="6"/>
      <c r="AC34" s="6"/>
      <c r="AD34" s="6"/>
      <c r="AE34" s="6"/>
      <c r="AF34" s="6"/>
      <c r="AG34" s="6"/>
      <c r="AH34" s="6"/>
      <c r="AI34" s="6"/>
      <c r="AJ34" s="6"/>
      <c r="AK34" s="6"/>
      <c r="AL34" s="6"/>
      <c r="AM34" s="6"/>
      <c r="AN34" s="6"/>
      <c r="AO34" s="6"/>
      <c r="AP34" s="6"/>
      <c r="AQ34" s="6"/>
      <c r="AR34" s="6"/>
      <c r="AS34" s="6"/>
      <c r="AT34" s="6"/>
      <c r="AU34" s="48"/>
      <c r="AV34" s="48"/>
      <c r="AW34" s="6"/>
      <c r="AX34" s="161"/>
      <c r="AY34" s="101">
        <f t="shared" si="1"/>
        <v>0</v>
      </c>
      <c r="AZ34" s="166"/>
      <c r="BA34" s="164"/>
      <c r="BB34" s="7"/>
      <c r="BC34" s="7"/>
      <c r="BD34" s="7"/>
      <c r="BE34" s="7"/>
      <c r="BF34" s="167"/>
      <c r="BG34" s="168"/>
      <c r="BH34" s="163"/>
      <c r="BI34" s="167"/>
      <c r="BJ34" s="164"/>
      <c r="BK34" s="165"/>
      <c r="BL34" s="163"/>
      <c r="BM34" s="167"/>
      <c r="BN34" s="168"/>
      <c r="BO34" s="169"/>
      <c r="BP34" s="164"/>
      <c r="BQ34" s="7"/>
      <c r="BR34" s="165"/>
      <c r="BS34" s="169"/>
      <c r="BT34" s="164"/>
      <c r="BU34" s="7"/>
      <c r="BV34" s="7"/>
      <c r="BW34" s="7"/>
      <c r="BX34" s="7"/>
      <c r="BY34" s="7"/>
      <c r="BZ34" s="7"/>
      <c r="CA34" s="7"/>
      <c r="CB34" s="167"/>
      <c r="CC34" s="164"/>
      <c r="CD34" s="7"/>
      <c r="CE34" s="7"/>
      <c r="CF34" s="167"/>
      <c r="CG34" s="174"/>
      <c r="CH34" s="6"/>
      <c r="CI34" s="166"/>
      <c r="CJ34" s="170"/>
      <c r="CK34" s="6"/>
      <c r="CL34" s="6"/>
      <c r="CM34" s="166"/>
      <c r="CN34" s="170"/>
      <c r="CO34" s="4">
        <f t="shared" si="4"/>
        <v>0</v>
      </c>
      <c r="CP34" s="12"/>
      <c r="CQ34" s="12"/>
      <c r="CR34" s="5"/>
      <c r="CS34" s="5"/>
      <c r="CT34" s="5"/>
      <c r="CU34" s="5"/>
      <c r="CV34" s="5"/>
      <c r="CW34" s="5"/>
      <c r="CX34" s="5"/>
      <c r="CY34" s="7"/>
      <c r="CZ34" s="7"/>
      <c r="DA34" s="13">
        <f t="shared" si="2"/>
        <v>0</v>
      </c>
      <c r="DB34" s="8"/>
      <c r="DC34" s="160">
        <f t="shared" si="3"/>
        <v>0</v>
      </c>
    </row>
    <row r="35" spans="1:107">
      <c r="A35" s="139">
        <v>27</v>
      </c>
      <c r="B35" s="1"/>
      <c r="C35" s="2"/>
      <c r="D35" s="207">
        <f t="shared" si="0"/>
        <v>0</v>
      </c>
      <c r="E35" s="45"/>
      <c r="F35" s="45"/>
      <c r="G35" s="2"/>
      <c r="H35" s="5"/>
      <c r="I35" s="47"/>
      <c r="J35" s="47"/>
      <c r="K35" s="47"/>
      <c r="L35" s="47"/>
      <c r="M35" s="47"/>
      <c r="N35" s="47"/>
      <c r="O35" s="5"/>
      <c r="P35" s="6"/>
      <c r="Q35" s="6"/>
      <c r="R35" s="6"/>
      <c r="S35" s="7"/>
      <c r="T35" s="7"/>
      <c r="U35" s="7"/>
      <c r="V35" s="7"/>
      <c r="W35" s="7"/>
      <c r="X35" s="7"/>
      <c r="Y35" s="7"/>
      <c r="Z35" s="7"/>
      <c r="AA35" s="6"/>
      <c r="AB35" s="6"/>
      <c r="AC35" s="6"/>
      <c r="AD35" s="6"/>
      <c r="AE35" s="6"/>
      <c r="AF35" s="6"/>
      <c r="AG35" s="6"/>
      <c r="AH35" s="6"/>
      <c r="AI35" s="6"/>
      <c r="AJ35" s="6"/>
      <c r="AK35" s="6"/>
      <c r="AL35" s="6"/>
      <c r="AM35" s="6"/>
      <c r="AN35" s="6"/>
      <c r="AO35" s="6"/>
      <c r="AP35" s="6"/>
      <c r="AQ35" s="6"/>
      <c r="AR35" s="6"/>
      <c r="AS35" s="6"/>
      <c r="AT35" s="6"/>
      <c r="AU35" s="48"/>
      <c r="AV35" s="48"/>
      <c r="AW35" s="6"/>
      <c r="AX35" s="161"/>
      <c r="AY35" s="101">
        <f t="shared" si="1"/>
        <v>0</v>
      </c>
      <c r="AZ35" s="166"/>
      <c r="BA35" s="164"/>
      <c r="BB35" s="7"/>
      <c r="BC35" s="7"/>
      <c r="BD35" s="7"/>
      <c r="BE35" s="7"/>
      <c r="BF35" s="167"/>
      <c r="BG35" s="168"/>
      <c r="BH35" s="163"/>
      <c r="BI35" s="167"/>
      <c r="BJ35" s="164"/>
      <c r="BK35" s="165"/>
      <c r="BL35" s="163"/>
      <c r="BM35" s="167"/>
      <c r="BN35" s="168"/>
      <c r="BO35" s="169"/>
      <c r="BP35" s="164"/>
      <c r="BQ35" s="7"/>
      <c r="BR35" s="165"/>
      <c r="BS35" s="169"/>
      <c r="BT35" s="164"/>
      <c r="BU35" s="7"/>
      <c r="BV35" s="7"/>
      <c r="BW35" s="7"/>
      <c r="BX35" s="7"/>
      <c r="BY35" s="7"/>
      <c r="BZ35" s="7"/>
      <c r="CA35" s="7"/>
      <c r="CB35" s="167"/>
      <c r="CC35" s="164"/>
      <c r="CD35" s="7"/>
      <c r="CE35" s="7"/>
      <c r="CF35" s="167"/>
      <c r="CG35" s="174"/>
      <c r="CH35" s="6"/>
      <c r="CI35" s="166"/>
      <c r="CJ35" s="170"/>
      <c r="CK35" s="6"/>
      <c r="CL35" s="6"/>
      <c r="CM35" s="166"/>
      <c r="CN35" s="170"/>
      <c r="CO35" s="4">
        <f t="shared" si="4"/>
        <v>0</v>
      </c>
      <c r="CP35" s="12"/>
      <c r="CQ35" s="12"/>
      <c r="CR35" s="5"/>
      <c r="CS35" s="5"/>
      <c r="CT35" s="5"/>
      <c r="CU35" s="5"/>
      <c r="CV35" s="5"/>
      <c r="CW35" s="5"/>
      <c r="CX35" s="5"/>
      <c r="CY35" s="7"/>
      <c r="CZ35" s="7"/>
      <c r="DA35" s="13">
        <f t="shared" si="2"/>
        <v>0</v>
      </c>
      <c r="DB35" s="8"/>
      <c r="DC35" s="160">
        <f t="shared" si="3"/>
        <v>0</v>
      </c>
    </row>
    <row r="36" spans="1:107">
      <c r="A36" s="139">
        <v>28</v>
      </c>
      <c r="B36" s="1"/>
      <c r="C36" s="2"/>
      <c r="D36" s="207">
        <f t="shared" si="0"/>
        <v>0</v>
      </c>
      <c r="E36" s="45"/>
      <c r="F36" s="45"/>
      <c r="G36" s="2"/>
      <c r="H36" s="5"/>
      <c r="I36" s="47"/>
      <c r="J36" s="47"/>
      <c r="K36" s="47"/>
      <c r="L36" s="47"/>
      <c r="M36" s="47"/>
      <c r="N36" s="47"/>
      <c r="O36" s="5"/>
      <c r="P36" s="6"/>
      <c r="Q36" s="6"/>
      <c r="R36" s="6"/>
      <c r="S36" s="7"/>
      <c r="T36" s="7"/>
      <c r="U36" s="7"/>
      <c r="V36" s="7"/>
      <c r="W36" s="7"/>
      <c r="X36" s="7"/>
      <c r="Y36" s="7"/>
      <c r="Z36" s="7"/>
      <c r="AA36" s="6"/>
      <c r="AB36" s="6"/>
      <c r="AC36" s="6"/>
      <c r="AD36" s="6"/>
      <c r="AE36" s="6"/>
      <c r="AF36" s="6"/>
      <c r="AG36" s="6"/>
      <c r="AH36" s="6"/>
      <c r="AI36" s="6"/>
      <c r="AJ36" s="6"/>
      <c r="AK36" s="6"/>
      <c r="AL36" s="6"/>
      <c r="AM36" s="6"/>
      <c r="AN36" s="6"/>
      <c r="AO36" s="6"/>
      <c r="AP36" s="6"/>
      <c r="AQ36" s="6"/>
      <c r="AR36" s="6"/>
      <c r="AS36" s="6"/>
      <c r="AT36" s="6"/>
      <c r="AU36" s="48"/>
      <c r="AV36" s="48"/>
      <c r="AW36" s="6"/>
      <c r="AX36" s="161"/>
      <c r="AY36" s="101">
        <f t="shared" si="1"/>
        <v>0</v>
      </c>
      <c r="AZ36" s="166"/>
      <c r="BA36" s="164"/>
      <c r="BB36" s="7"/>
      <c r="BC36" s="7"/>
      <c r="BD36" s="7"/>
      <c r="BE36" s="7"/>
      <c r="BF36" s="167"/>
      <c r="BG36" s="168"/>
      <c r="BH36" s="163"/>
      <c r="BI36" s="167"/>
      <c r="BJ36" s="164"/>
      <c r="BK36" s="165"/>
      <c r="BL36" s="163"/>
      <c r="BM36" s="167"/>
      <c r="BN36" s="168"/>
      <c r="BO36" s="169"/>
      <c r="BP36" s="164"/>
      <c r="BQ36" s="7"/>
      <c r="BR36" s="165"/>
      <c r="BS36" s="169"/>
      <c r="BT36" s="164"/>
      <c r="BU36" s="7"/>
      <c r="BV36" s="7"/>
      <c r="BW36" s="7"/>
      <c r="BX36" s="7"/>
      <c r="BY36" s="7"/>
      <c r="BZ36" s="7"/>
      <c r="CA36" s="7"/>
      <c r="CB36" s="167"/>
      <c r="CC36" s="164"/>
      <c r="CD36" s="7"/>
      <c r="CE36" s="7"/>
      <c r="CF36" s="167"/>
      <c r="CG36" s="174"/>
      <c r="CH36" s="6"/>
      <c r="CI36" s="166"/>
      <c r="CJ36" s="170"/>
      <c r="CK36" s="6"/>
      <c r="CL36" s="6"/>
      <c r="CM36" s="166"/>
      <c r="CN36" s="170"/>
      <c r="CO36" s="4">
        <f t="shared" si="4"/>
        <v>0</v>
      </c>
      <c r="CP36" s="12"/>
      <c r="CQ36" s="12"/>
      <c r="CR36" s="5"/>
      <c r="CS36" s="5"/>
      <c r="CT36" s="5"/>
      <c r="CU36" s="5"/>
      <c r="CV36" s="5"/>
      <c r="CW36" s="5"/>
      <c r="CX36" s="5"/>
      <c r="CY36" s="7"/>
      <c r="CZ36" s="7"/>
      <c r="DA36" s="13">
        <f t="shared" si="2"/>
        <v>0</v>
      </c>
      <c r="DB36" s="8"/>
      <c r="DC36" s="160">
        <f t="shared" si="3"/>
        <v>0</v>
      </c>
    </row>
    <row r="37" spans="1:107">
      <c r="A37" s="139">
        <v>29</v>
      </c>
      <c r="B37" s="1"/>
      <c r="C37" s="2"/>
      <c r="D37" s="207">
        <f t="shared" si="0"/>
        <v>0</v>
      </c>
      <c r="E37" s="45"/>
      <c r="F37" s="45"/>
      <c r="G37" s="2"/>
      <c r="H37" s="5"/>
      <c r="I37" s="47"/>
      <c r="J37" s="47"/>
      <c r="K37" s="47"/>
      <c r="L37" s="47"/>
      <c r="M37" s="47"/>
      <c r="N37" s="47"/>
      <c r="O37" s="5"/>
      <c r="P37" s="6"/>
      <c r="Q37" s="6"/>
      <c r="R37" s="6"/>
      <c r="S37" s="7"/>
      <c r="T37" s="7"/>
      <c r="U37" s="7"/>
      <c r="V37" s="7"/>
      <c r="W37" s="7"/>
      <c r="X37" s="7"/>
      <c r="Y37" s="7"/>
      <c r="Z37" s="7"/>
      <c r="AA37" s="6"/>
      <c r="AB37" s="6"/>
      <c r="AC37" s="6"/>
      <c r="AD37" s="6"/>
      <c r="AE37" s="6"/>
      <c r="AF37" s="6"/>
      <c r="AG37" s="6"/>
      <c r="AH37" s="6"/>
      <c r="AI37" s="6"/>
      <c r="AJ37" s="6"/>
      <c r="AK37" s="6"/>
      <c r="AL37" s="6"/>
      <c r="AM37" s="6"/>
      <c r="AN37" s="6"/>
      <c r="AO37" s="6"/>
      <c r="AP37" s="6"/>
      <c r="AQ37" s="6"/>
      <c r="AR37" s="6"/>
      <c r="AS37" s="6"/>
      <c r="AT37" s="6"/>
      <c r="AU37" s="48"/>
      <c r="AV37" s="48"/>
      <c r="AW37" s="6"/>
      <c r="AX37" s="161"/>
      <c r="AY37" s="101">
        <f t="shared" si="1"/>
        <v>0</v>
      </c>
      <c r="AZ37" s="166"/>
      <c r="BA37" s="164"/>
      <c r="BB37" s="7"/>
      <c r="BC37" s="7"/>
      <c r="BD37" s="7"/>
      <c r="BE37" s="7"/>
      <c r="BF37" s="167"/>
      <c r="BG37" s="168"/>
      <c r="BH37" s="163"/>
      <c r="BI37" s="167"/>
      <c r="BJ37" s="164"/>
      <c r="BK37" s="165"/>
      <c r="BL37" s="163"/>
      <c r="BM37" s="167"/>
      <c r="BN37" s="168"/>
      <c r="BO37" s="169"/>
      <c r="BP37" s="164"/>
      <c r="BQ37" s="7"/>
      <c r="BR37" s="165"/>
      <c r="BS37" s="169"/>
      <c r="BT37" s="164"/>
      <c r="BU37" s="7"/>
      <c r="BV37" s="7"/>
      <c r="BW37" s="7"/>
      <c r="BX37" s="7"/>
      <c r="BY37" s="7"/>
      <c r="BZ37" s="7"/>
      <c r="CA37" s="7"/>
      <c r="CB37" s="167"/>
      <c r="CC37" s="164"/>
      <c r="CD37" s="7"/>
      <c r="CE37" s="7"/>
      <c r="CF37" s="167"/>
      <c r="CG37" s="174"/>
      <c r="CH37" s="6"/>
      <c r="CI37" s="166"/>
      <c r="CJ37" s="170"/>
      <c r="CK37" s="6"/>
      <c r="CL37" s="6"/>
      <c r="CM37" s="166"/>
      <c r="CN37" s="170"/>
      <c r="CO37" s="4">
        <f t="shared" si="4"/>
        <v>0</v>
      </c>
      <c r="CP37" s="12"/>
      <c r="CQ37" s="12"/>
      <c r="CR37" s="5"/>
      <c r="CS37" s="5"/>
      <c r="CT37" s="5"/>
      <c r="CU37" s="5"/>
      <c r="CV37" s="5"/>
      <c r="CW37" s="5"/>
      <c r="CX37" s="5"/>
      <c r="CY37" s="7"/>
      <c r="CZ37" s="7"/>
      <c r="DA37" s="13">
        <f t="shared" si="2"/>
        <v>0</v>
      </c>
      <c r="DB37" s="8"/>
      <c r="DC37" s="160">
        <f t="shared" si="3"/>
        <v>0</v>
      </c>
    </row>
    <row r="38" spans="1:107">
      <c r="A38" s="139">
        <v>30</v>
      </c>
      <c r="B38" s="1"/>
      <c r="C38" s="2"/>
      <c r="D38" s="207">
        <f t="shared" si="0"/>
        <v>0</v>
      </c>
      <c r="E38" s="45"/>
      <c r="F38" s="45"/>
      <c r="G38" s="2"/>
      <c r="H38" s="5"/>
      <c r="I38" s="47"/>
      <c r="J38" s="47"/>
      <c r="K38" s="47"/>
      <c r="L38" s="47"/>
      <c r="M38" s="47"/>
      <c r="N38" s="47"/>
      <c r="O38" s="5"/>
      <c r="P38" s="6"/>
      <c r="Q38" s="6"/>
      <c r="R38" s="6"/>
      <c r="S38" s="7"/>
      <c r="T38" s="7"/>
      <c r="U38" s="7"/>
      <c r="V38" s="7"/>
      <c r="W38" s="7"/>
      <c r="X38" s="7"/>
      <c r="Y38" s="7"/>
      <c r="Z38" s="7"/>
      <c r="AA38" s="6"/>
      <c r="AB38" s="6"/>
      <c r="AC38" s="6"/>
      <c r="AD38" s="6"/>
      <c r="AE38" s="6"/>
      <c r="AF38" s="6"/>
      <c r="AG38" s="6"/>
      <c r="AH38" s="6"/>
      <c r="AI38" s="6"/>
      <c r="AJ38" s="6"/>
      <c r="AK38" s="6"/>
      <c r="AL38" s="6"/>
      <c r="AM38" s="6"/>
      <c r="AN38" s="6"/>
      <c r="AO38" s="6"/>
      <c r="AP38" s="6"/>
      <c r="AQ38" s="6"/>
      <c r="AR38" s="6"/>
      <c r="AS38" s="6"/>
      <c r="AT38" s="6"/>
      <c r="AU38" s="48"/>
      <c r="AV38" s="48"/>
      <c r="AW38" s="6"/>
      <c r="AX38" s="161"/>
      <c r="AY38" s="101">
        <f t="shared" si="1"/>
        <v>0</v>
      </c>
      <c r="AZ38" s="166"/>
      <c r="BA38" s="164"/>
      <c r="BB38" s="7"/>
      <c r="BC38" s="7"/>
      <c r="BD38" s="7"/>
      <c r="BE38" s="7"/>
      <c r="BF38" s="167"/>
      <c r="BG38" s="168"/>
      <c r="BH38" s="163"/>
      <c r="BI38" s="167"/>
      <c r="BJ38" s="164"/>
      <c r="BK38" s="165"/>
      <c r="BL38" s="163"/>
      <c r="BM38" s="167"/>
      <c r="BN38" s="168"/>
      <c r="BO38" s="169"/>
      <c r="BP38" s="164"/>
      <c r="BQ38" s="7"/>
      <c r="BR38" s="165"/>
      <c r="BS38" s="169"/>
      <c r="BT38" s="164"/>
      <c r="BU38" s="7"/>
      <c r="BV38" s="7"/>
      <c r="BW38" s="7"/>
      <c r="BX38" s="7"/>
      <c r="BY38" s="7"/>
      <c r="BZ38" s="7"/>
      <c r="CA38" s="7"/>
      <c r="CB38" s="167"/>
      <c r="CC38" s="164"/>
      <c r="CD38" s="7"/>
      <c r="CE38" s="7"/>
      <c r="CF38" s="167"/>
      <c r="CG38" s="174"/>
      <c r="CH38" s="6"/>
      <c r="CI38" s="166"/>
      <c r="CJ38" s="170"/>
      <c r="CK38" s="6"/>
      <c r="CL38" s="6"/>
      <c r="CM38" s="166"/>
      <c r="CN38" s="170"/>
      <c r="CO38" s="4">
        <f t="shared" si="4"/>
        <v>0</v>
      </c>
      <c r="CP38" s="12"/>
      <c r="CQ38" s="12"/>
      <c r="CR38" s="5"/>
      <c r="CS38" s="5"/>
      <c r="CT38" s="5"/>
      <c r="CU38" s="5"/>
      <c r="CV38" s="5"/>
      <c r="CW38" s="5"/>
      <c r="CX38" s="5"/>
      <c r="CY38" s="7"/>
      <c r="CZ38" s="7"/>
      <c r="DA38" s="13">
        <f t="shared" si="2"/>
        <v>0</v>
      </c>
      <c r="DB38" s="8"/>
      <c r="DC38" s="160">
        <f t="shared" si="3"/>
        <v>0</v>
      </c>
    </row>
    <row r="39" spans="1:107">
      <c r="A39" s="139">
        <v>31</v>
      </c>
      <c r="B39" s="1"/>
      <c r="C39" s="2"/>
      <c r="D39" s="207">
        <f t="shared" si="0"/>
        <v>0</v>
      </c>
      <c r="E39" s="45"/>
      <c r="F39" s="45"/>
      <c r="G39" s="2"/>
      <c r="H39" s="5"/>
      <c r="I39" s="47"/>
      <c r="J39" s="47"/>
      <c r="K39" s="47"/>
      <c r="L39" s="47"/>
      <c r="M39" s="47"/>
      <c r="N39" s="47"/>
      <c r="O39" s="5"/>
      <c r="P39" s="6"/>
      <c r="Q39" s="6"/>
      <c r="R39" s="6"/>
      <c r="S39" s="7"/>
      <c r="T39" s="7"/>
      <c r="U39" s="7"/>
      <c r="V39" s="7"/>
      <c r="W39" s="7"/>
      <c r="X39" s="7"/>
      <c r="Y39" s="7"/>
      <c r="Z39" s="7"/>
      <c r="AA39" s="6"/>
      <c r="AB39" s="6"/>
      <c r="AC39" s="6"/>
      <c r="AD39" s="6"/>
      <c r="AE39" s="6"/>
      <c r="AF39" s="6"/>
      <c r="AG39" s="6"/>
      <c r="AH39" s="6"/>
      <c r="AI39" s="6"/>
      <c r="AJ39" s="6"/>
      <c r="AK39" s="6"/>
      <c r="AL39" s="6"/>
      <c r="AM39" s="6"/>
      <c r="AN39" s="6"/>
      <c r="AO39" s="6"/>
      <c r="AP39" s="6"/>
      <c r="AQ39" s="6"/>
      <c r="AR39" s="6"/>
      <c r="AS39" s="6"/>
      <c r="AT39" s="6"/>
      <c r="AU39" s="48"/>
      <c r="AV39" s="48"/>
      <c r="AW39" s="6"/>
      <c r="AX39" s="161"/>
      <c r="AY39" s="101">
        <f t="shared" si="1"/>
        <v>0</v>
      </c>
      <c r="AZ39" s="166"/>
      <c r="BA39" s="164"/>
      <c r="BB39" s="7"/>
      <c r="BC39" s="7"/>
      <c r="BD39" s="7"/>
      <c r="BE39" s="7"/>
      <c r="BF39" s="167"/>
      <c r="BG39" s="168"/>
      <c r="BH39" s="163"/>
      <c r="BI39" s="167"/>
      <c r="BJ39" s="164"/>
      <c r="BK39" s="165"/>
      <c r="BL39" s="163"/>
      <c r="BM39" s="167"/>
      <c r="BN39" s="168"/>
      <c r="BO39" s="169"/>
      <c r="BP39" s="164"/>
      <c r="BQ39" s="7"/>
      <c r="BR39" s="165"/>
      <c r="BS39" s="169"/>
      <c r="BT39" s="164"/>
      <c r="BU39" s="7"/>
      <c r="BV39" s="7"/>
      <c r="BW39" s="7"/>
      <c r="BX39" s="7"/>
      <c r="BY39" s="7"/>
      <c r="BZ39" s="7"/>
      <c r="CA39" s="7"/>
      <c r="CB39" s="167"/>
      <c r="CC39" s="164"/>
      <c r="CD39" s="7"/>
      <c r="CE39" s="7"/>
      <c r="CF39" s="167"/>
      <c r="CG39" s="174"/>
      <c r="CH39" s="6"/>
      <c r="CI39" s="166"/>
      <c r="CJ39" s="170"/>
      <c r="CK39" s="6"/>
      <c r="CL39" s="6"/>
      <c r="CM39" s="166"/>
      <c r="CN39" s="170"/>
      <c r="CO39" s="4">
        <f t="shared" si="4"/>
        <v>0</v>
      </c>
      <c r="CP39" s="12"/>
      <c r="CQ39" s="12"/>
      <c r="CR39" s="5"/>
      <c r="CS39" s="5"/>
      <c r="CT39" s="5"/>
      <c r="CU39" s="5"/>
      <c r="CV39" s="5"/>
      <c r="CW39" s="5"/>
      <c r="CX39" s="5"/>
      <c r="CY39" s="7"/>
      <c r="CZ39" s="7"/>
      <c r="DA39" s="13">
        <f t="shared" si="2"/>
        <v>0</v>
      </c>
      <c r="DB39" s="8"/>
      <c r="DC39" s="160">
        <f t="shared" si="3"/>
        <v>0</v>
      </c>
    </row>
    <row r="40" spans="1:107">
      <c r="A40" s="139">
        <v>32</v>
      </c>
      <c r="B40" s="1"/>
      <c r="C40" s="2"/>
      <c r="D40" s="207">
        <f t="shared" si="0"/>
        <v>0</v>
      </c>
      <c r="E40" s="45"/>
      <c r="F40" s="45"/>
      <c r="G40" s="2"/>
      <c r="H40" s="5"/>
      <c r="I40" s="47"/>
      <c r="J40" s="47"/>
      <c r="K40" s="47"/>
      <c r="L40" s="47"/>
      <c r="M40" s="47"/>
      <c r="N40" s="47"/>
      <c r="O40" s="5"/>
      <c r="P40" s="6"/>
      <c r="Q40" s="6"/>
      <c r="R40" s="6"/>
      <c r="S40" s="7"/>
      <c r="T40" s="7"/>
      <c r="U40" s="7"/>
      <c r="V40" s="7"/>
      <c r="W40" s="7"/>
      <c r="X40" s="7"/>
      <c r="Y40" s="7"/>
      <c r="Z40" s="7"/>
      <c r="AA40" s="6"/>
      <c r="AB40" s="6"/>
      <c r="AC40" s="6"/>
      <c r="AD40" s="6"/>
      <c r="AE40" s="6"/>
      <c r="AF40" s="6"/>
      <c r="AG40" s="6"/>
      <c r="AH40" s="6"/>
      <c r="AI40" s="6"/>
      <c r="AJ40" s="6"/>
      <c r="AK40" s="6"/>
      <c r="AL40" s="6"/>
      <c r="AM40" s="6"/>
      <c r="AN40" s="6"/>
      <c r="AO40" s="6"/>
      <c r="AP40" s="6"/>
      <c r="AQ40" s="6"/>
      <c r="AR40" s="6"/>
      <c r="AS40" s="6"/>
      <c r="AT40" s="6"/>
      <c r="AU40" s="48"/>
      <c r="AV40" s="48"/>
      <c r="AW40" s="6"/>
      <c r="AX40" s="161"/>
      <c r="AY40" s="101">
        <f t="shared" si="1"/>
        <v>0</v>
      </c>
      <c r="AZ40" s="166"/>
      <c r="BA40" s="164"/>
      <c r="BB40" s="7"/>
      <c r="BC40" s="7"/>
      <c r="BD40" s="7"/>
      <c r="BE40" s="7"/>
      <c r="BF40" s="167"/>
      <c r="BG40" s="168"/>
      <c r="BH40" s="163"/>
      <c r="BI40" s="167"/>
      <c r="BJ40" s="164"/>
      <c r="BK40" s="165"/>
      <c r="BL40" s="163"/>
      <c r="BM40" s="167"/>
      <c r="BN40" s="168"/>
      <c r="BO40" s="169"/>
      <c r="BP40" s="164"/>
      <c r="BQ40" s="7"/>
      <c r="BR40" s="165"/>
      <c r="BS40" s="169"/>
      <c r="BT40" s="164"/>
      <c r="BU40" s="7"/>
      <c r="BV40" s="7"/>
      <c r="BW40" s="7"/>
      <c r="BX40" s="7"/>
      <c r="BY40" s="7"/>
      <c r="BZ40" s="7"/>
      <c r="CA40" s="7"/>
      <c r="CB40" s="167"/>
      <c r="CC40" s="164"/>
      <c r="CD40" s="7"/>
      <c r="CE40" s="7"/>
      <c r="CF40" s="167"/>
      <c r="CG40" s="174"/>
      <c r="CH40" s="6"/>
      <c r="CI40" s="166"/>
      <c r="CJ40" s="170"/>
      <c r="CK40" s="6"/>
      <c r="CL40" s="6"/>
      <c r="CM40" s="166"/>
      <c r="CN40" s="170"/>
      <c r="CO40" s="4">
        <f t="shared" si="4"/>
        <v>0</v>
      </c>
      <c r="CP40" s="12"/>
      <c r="CQ40" s="12"/>
      <c r="CR40" s="5"/>
      <c r="CS40" s="5"/>
      <c r="CT40" s="5"/>
      <c r="CU40" s="5"/>
      <c r="CV40" s="5"/>
      <c r="CW40" s="5"/>
      <c r="CX40" s="5"/>
      <c r="CY40" s="7"/>
      <c r="CZ40" s="7"/>
      <c r="DA40" s="13">
        <f t="shared" si="2"/>
        <v>0</v>
      </c>
      <c r="DB40" s="8"/>
      <c r="DC40" s="160">
        <f t="shared" si="3"/>
        <v>0</v>
      </c>
    </row>
    <row r="41" spans="1:107">
      <c r="A41" s="139">
        <v>33</v>
      </c>
      <c r="B41" s="1"/>
      <c r="C41" s="2"/>
      <c r="D41" s="207">
        <f t="shared" si="0"/>
        <v>0</v>
      </c>
      <c r="E41" s="45"/>
      <c r="F41" s="45"/>
      <c r="G41" s="2"/>
      <c r="H41" s="5"/>
      <c r="I41" s="47"/>
      <c r="J41" s="47"/>
      <c r="K41" s="47"/>
      <c r="L41" s="47"/>
      <c r="M41" s="47"/>
      <c r="N41" s="47"/>
      <c r="O41" s="5"/>
      <c r="P41" s="6"/>
      <c r="Q41" s="6"/>
      <c r="R41" s="6"/>
      <c r="S41" s="7"/>
      <c r="T41" s="7"/>
      <c r="U41" s="7"/>
      <c r="V41" s="7"/>
      <c r="W41" s="7"/>
      <c r="X41" s="7"/>
      <c r="Y41" s="7"/>
      <c r="Z41" s="7"/>
      <c r="AA41" s="6"/>
      <c r="AB41" s="6"/>
      <c r="AC41" s="6"/>
      <c r="AD41" s="6"/>
      <c r="AE41" s="6"/>
      <c r="AF41" s="6"/>
      <c r="AG41" s="6"/>
      <c r="AH41" s="6"/>
      <c r="AI41" s="6"/>
      <c r="AJ41" s="6"/>
      <c r="AK41" s="6"/>
      <c r="AL41" s="6"/>
      <c r="AM41" s="6"/>
      <c r="AN41" s="6"/>
      <c r="AO41" s="6"/>
      <c r="AP41" s="6"/>
      <c r="AQ41" s="6"/>
      <c r="AR41" s="6"/>
      <c r="AS41" s="6"/>
      <c r="AT41" s="6"/>
      <c r="AU41" s="48"/>
      <c r="AV41" s="48"/>
      <c r="AW41" s="6"/>
      <c r="AX41" s="161"/>
      <c r="AY41" s="101">
        <f t="shared" si="1"/>
        <v>0</v>
      </c>
      <c r="AZ41" s="166"/>
      <c r="BA41" s="164"/>
      <c r="BB41" s="7"/>
      <c r="BC41" s="7"/>
      <c r="BD41" s="7"/>
      <c r="BE41" s="7"/>
      <c r="BF41" s="167"/>
      <c r="BG41" s="168"/>
      <c r="BH41" s="163"/>
      <c r="BI41" s="167"/>
      <c r="BJ41" s="164"/>
      <c r="BK41" s="165"/>
      <c r="BL41" s="163"/>
      <c r="BM41" s="167"/>
      <c r="BN41" s="168"/>
      <c r="BO41" s="169"/>
      <c r="BP41" s="164"/>
      <c r="BQ41" s="7"/>
      <c r="BR41" s="165"/>
      <c r="BS41" s="169"/>
      <c r="BT41" s="164"/>
      <c r="BU41" s="7"/>
      <c r="BV41" s="7"/>
      <c r="BW41" s="7"/>
      <c r="BX41" s="7"/>
      <c r="BY41" s="7"/>
      <c r="BZ41" s="7"/>
      <c r="CA41" s="7"/>
      <c r="CB41" s="167"/>
      <c r="CC41" s="164"/>
      <c r="CD41" s="7"/>
      <c r="CE41" s="7"/>
      <c r="CF41" s="167"/>
      <c r="CG41" s="174"/>
      <c r="CH41" s="6"/>
      <c r="CI41" s="166"/>
      <c r="CJ41" s="170"/>
      <c r="CK41" s="6"/>
      <c r="CL41" s="6"/>
      <c r="CM41" s="166"/>
      <c r="CN41" s="170"/>
      <c r="CO41" s="4">
        <f t="shared" si="4"/>
        <v>0</v>
      </c>
      <c r="CP41" s="12"/>
      <c r="CQ41" s="12"/>
      <c r="CR41" s="5"/>
      <c r="CS41" s="5"/>
      <c r="CT41" s="5"/>
      <c r="CU41" s="5"/>
      <c r="CV41" s="5"/>
      <c r="CW41" s="5"/>
      <c r="CX41" s="5"/>
      <c r="CY41" s="7"/>
      <c r="CZ41" s="7"/>
      <c r="DA41" s="13">
        <f t="shared" si="2"/>
        <v>0</v>
      </c>
      <c r="DB41" s="8"/>
      <c r="DC41" s="160">
        <f t="shared" si="3"/>
        <v>0</v>
      </c>
    </row>
    <row r="42" spans="1:107">
      <c r="A42" s="139">
        <v>34</v>
      </c>
      <c r="B42" s="1"/>
      <c r="C42" s="2"/>
      <c r="D42" s="207">
        <f t="shared" si="0"/>
        <v>0</v>
      </c>
      <c r="E42" s="45"/>
      <c r="F42" s="45"/>
      <c r="G42" s="2"/>
      <c r="H42" s="5"/>
      <c r="I42" s="47"/>
      <c r="J42" s="47"/>
      <c r="K42" s="47"/>
      <c r="L42" s="47"/>
      <c r="M42" s="47"/>
      <c r="N42" s="47"/>
      <c r="O42" s="5"/>
      <c r="P42" s="6"/>
      <c r="Q42" s="6"/>
      <c r="R42" s="6"/>
      <c r="S42" s="7"/>
      <c r="T42" s="7"/>
      <c r="U42" s="7"/>
      <c r="V42" s="7"/>
      <c r="W42" s="7"/>
      <c r="X42" s="7"/>
      <c r="Y42" s="7"/>
      <c r="Z42" s="7"/>
      <c r="AA42" s="6"/>
      <c r="AB42" s="6"/>
      <c r="AC42" s="6"/>
      <c r="AD42" s="6"/>
      <c r="AE42" s="6"/>
      <c r="AF42" s="6"/>
      <c r="AG42" s="6"/>
      <c r="AH42" s="6"/>
      <c r="AI42" s="6"/>
      <c r="AJ42" s="6"/>
      <c r="AK42" s="6"/>
      <c r="AL42" s="6"/>
      <c r="AM42" s="6"/>
      <c r="AN42" s="6"/>
      <c r="AO42" s="6"/>
      <c r="AP42" s="6"/>
      <c r="AQ42" s="6"/>
      <c r="AR42" s="6"/>
      <c r="AS42" s="6"/>
      <c r="AT42" s="6"/>
      <c r="AU42" s="48"/>
      <c r="AV42" s="48"/>
      <c r="AW42" s="6"/>
      <c r="AX42" s="161"/>
      <c r="AY42" s="101">
        <f t="shared" si="1"/>
        <v>0</v>
      </c>
      <c r="AZ42" s="166"/>
      <c r="BA42" s="164"/>
      <c r="BB42" s="7"/>
      <c r="BC42" s="7"/>
      <c r="BD42" s="7"/>
      <c r="BE42" s="7"/>
      <c r="BF42" s="167"/>
      <c r="BG42" s="168"/>
      <c r="BH42" s="163"/>
      <c r="BI42" s="167"/>
      <c r="BJ42" s="164"/>
      <c r="BK42" s="165"/>
      <c r="BL42" s="163"/>
      <c r="BM42" s="167"/>
      <c r="BN42" s="168"/>
      <c r="BO42" s="169"/>
      <c r="BP42" s="164"/>
      <c r="BQ42" s="7"/>
      <c r="BR42" s="165"/>
      <c r="BS42" s="169"/>
      <c r="BT42" s="164"/>
      <c r="BU42" s="7"/>
      <c r="BV42" s="7"/>
      <c r="BW42" s="7"/>
      <c r="BX42" s="7"/>
      <c r="BY42" s="7"/>
      <c r="BZ42" s="7"/>
      <c r="CA42" s="7"/>
      <c r="CB42" s="167"/>
      <c r="CC42" s="164"/>
      <c r="CD42" s="7"/>
      <c r="CE42" s="7"/>
      <c r="CF42" s="167"/>
      <c r="CG42" s="174"/>
      <c r="CH42" s="6"/>
      <c r="CI42" s="166"/>
      <c r="CJ42" s="170"/>
      <c r="CK42" s="6"/>
      <c r="CL42" s="6"/>
      <c r="CM42" s="166"/>
      <c r="CN42" s="170"/>
      <c r="CO42" s="4">
        <f t="shared" si="4"/>
        <v>0</v>
      </c>
      <c r="CP42" s="12"/>
      <c r="CQ42" s="12"/>
      <c r="CR42" s="5"/>
      <c r="CS42" s="5"/>
      <c r="CT42" s="5"/>
      <c r="CU42" s="5"/>
      <c r="CV42" s="5"/>
      <c r="CW42" s="5"/>
      <c r="CX42" s="5"/>
      <c r="CY42" s="7"/>
      <c r="CZ42" s="7"/>
      <c r="DA42" s="13">
        <f t="shared" si="2"/>
        <v>0</v>
      </c>
      <c r="DB42" s="8"/>
      <c r="DC42" s="160">
        <f t="shared" si="3"/>
        <v>0</v>
      </c>
    </row>
    <row r="43" spans="1:107">
      <c r="A43" s="139">
        <v>35</v>
      </c>
      <c r="B43" s="1"/>
      <c r="C43" s="2"/>
      <c r="D43" s="207">
        <f t="shared" si="0"/>
        <v>0</v>
      </c>
      <c r="E43" s="45"/>
      <c r="F43" s="45"/>
      <c r="G43" s="2"/>
      <c r="H43" s="5"/>
      <c r="I43" s="47"/>
      <c r="J43" s="47"/>
      <c r="K43" s="47"/>
      <c r="L43" s="47"/>
      <c r="M43" s="47"/>
      <c r="N43" s="47"/>
      <c r="O43" s="5"/>
      <c r="P43" s="6"/>
      <c r="Q43" s="6"/>
      <c r="R43" s="6"/>
      <c r="S43" s="7"/>
      <c r="T43" s="7"/>
      <c r="U43" s="7"/>
      <c r="V43" s="7"/>
      <c r="W43" s="7"/>
      <c r="X43" s="7"/>
      <c r="Y43" s="7"/>
      <c r="Z43" s="7"/>
      <c r="AA43" s="6"/>
      <c r="AB43" s="6"/>
      <c r="AC43" s="6"/>
      <c r="AD43" s="6"/>
      <c r="AE43" s="6"/>
      <c r="AF43" s="6"/>
      <c r="AG43" s="6"/>
      <c r="AH43" s="6"/>
      <c r="AI43" s="6"/>
      <c r="AJ43" s="6"/>
      <c r="AK43" s="6"/>
      <c r="AL43" s="6"/>
      <c r="AM43" s="6"/>
      <c r="AN43" s="6"/>
      <c r="AO43" s="6"/>
      <c r="AP43" s="6"/>
      <c r="AQ43" s="6"/>
      <c r="AR43" s="6"/>
      <c r="AS43" s="6"/>
      <c r="AT43" s="6"/>
      <c r="AU43" s="48"/>
      <c r="AV43" s="48"/>
      <c r="AW43" s="6"/>
      <c r="AX43" s="161"/>
      <c r="AY43" s="101">
        <f t="shared" si="1"/>
        <v>0</v>
      </c>
      <c r="AZ43" s="166"/>
      <c r="BA43" s="164"/>
      <c r="BB43" s="7"/>
      <c r="BC43" s="7"/>
      <c r="BD43" s="7"/>
      <c r="BE43" s="7"/>
      <c r="BF43" s="167"/>
      <c r="BG43" s="168"/>
      <c r="BH43" s="163"/>
      <c r="BI43" s="167"/>
      <c r="BJ43" s="164"/>
      <c r="BK43" s="165"/>
      <c r="BL43" s="163"/>
      <c r="BM43" s="167"/>
      <c r="BN43" s="168"/>
      <c r="BO43" s="169"/>
      <c r="BP43" s="164"/>
      <c r="BQ43" s="7"/>
      <c r="BR43" s="165"/>
      <c r="BS43" s="169"/>
      <c r="BT43" s="164"/>
      <c r="BU43" s="7"/>
      <c r="BV43" s="7"/>
      <c r="BW43" s="7"/>
      <c r="BX43" s="7"/>
      <c r="BY43" s="7"/>
      <c r="BZ43" s="7"/>
      <c r="CA43" s="7"/>
      <c r="CB43" s="167"/>
      <c r="CC43" s="164"/>
      <c r="CD43" s="7"/>
      <c r="CE43" s="7"/>
      <c r="CF43" s="167"/>
      <c r="CG43" s="174"/>
      <c r="CH43" s="6"/>
      <c r="CI43" s="166"/>
      <c r="CJ43" s="170"/>
      <c r="CK43" s="6"/>
      <c r="CL43" s="6"/>
      <c r="CM43" s="166"/>
      <c r="CN43" s="170"/>
      <c r="CO43" s="4">
        <f t="shared" si="4"/>
        <v>0</v>
      </c>
      <c r="CP43" s="12"/>
      <c r="CQ43" s="12"/>
      <c r="CR43" s="5"/>
      <c r="CS43" s="5"/>
      <c r="CT43" s="5"/>
      <c r="CU43" s="5"/>
      <c r="CV43" s="5"/>
      <c r="CW43" s="5"/>
      <c r="CX43" s="5"/>
      <c r="CY43" s="7"/>
      <c r="CZ43" s="7"/>
      <c r="DA43" s="13">
        <f t="shared" si="2"/>
        <v>0</v>
      </c>
      <c r="DB43" s="8"/>
      <c r="DC43" s="160">
        <f t="shared" si="3"/>
        <v>0</v>
      </c>
    </row>
    <row r="44" spans="1:107">
      <c r="A44" s="139">
        <v>36</v>
      </c>
      <c r="B44" s="1"/>
      <c r="C44" s="2"/>
      <c r="D44" s="207">
        <f t="shared" si="0"/>
        <v>0</v>
      </c>
      <c r="E44" s="45"/>
      <c r="F44" s="45"/>
      <c r="G44" s="2"/>
      <c r="H44" s="5"/>
      <c r="I44" s="47"/>
      <c r="J44" s="47"/>
      <c r="K44" s="47"/>
      <c r="L44" s="47"/>
      <c r="M44" s="47"/>
      <c r="N44" s="47"/>
      <c r="O44" s="5"/>
      <c r="P44" s="6"/>
      <c r="Q44" s="6"/>
      <c r="R44" s="6"/>
      <c r="S44" s="7"/>
      <c r="T44" s="7"/>
      <c r="U44" s="7"/>
      <c r="V44" s="7"/>
      <c r="W44" s="7"/>
      <c r="X44" s="7"/>
      <c r="Y44" s="7"/>
      <c r="Z44" s="7"/>
      <c r="AA44" s="6"/>
      <c r="AB44" s="6"/>
      <c r="AC44" s="6"/>
      <c r="AD44" s="6"/>
      <c r="AE44" s="6"/>
      <c r="AF44" s="6"/>
      <c r="AG44" s="6"/>
      <c r="AH44" s="6"/>
      <c r="AI44" s="6"/>
      <c r="AJ44" s="6"/>
      <c r="AK44" s="6"/>
      <c r="AL44" s="6"/>
      <c r="AM44" s="6"/>
      <c r="AN44" s="6"/>
      <c r="AO44" s="6"/>
      <c r="AP44" s="6"/>
      <c r="AQ44" s="6"/>
      <c r="AR44" s="6"/>
      <c r="AS44" s="6"/>
      <c r="AT44" s="6"/>
      <c r="AU44" s="48"/>
      <c r="AV44" s="48"/>
      <c r="AW44" s="6"/>
      <c r="AX44" s="161"/>
      <c r="AY44" s="101">
        <f t="shared" si="1"/>
        <v>0</v>
      </c>
      <c r="AZ44" s="166"/>
      <c r="BA44" s="164"/>
      <c r="BB44" s="7"/>
      <c r="BC44" s="7"/>
      <c r="BD44" s="7"/>
      <c r="BE44" s="7"/>
      <c r="BF44" s="167"/>
      <c r="BG44" s="168"/>
      <c r="BH44" s="163"/>
      <c r="BI44" s="167"/>
      <c r="BJ44" s="164"/>
      <c r="BK44" s="165"/>
      <c r="BL44" s="163"/>
      <c r="BM44" s="167"/>
      <c r="BN44" s="168"/>
      <c r="BO44" s="169"/>
      <c r="BP44" s="164"/>
      <c r="BQ44" s="7"/>
      <c r="BR44" s="165"/>
      <c r="BS44" s="169"/>
      <c r="BT44" s="164"/>
      <c r="BU44" s="7"/>
      <c r="BV44" s="7"/>
      <c r="BW44" s="7"/>
      <c r="BX44" s="7"/>
      <c r="BY44" s="7"/>
      <c r="BZ44" s="7"/>
      <c r="CA44" s="7"/>
      <c r="CB44" s="167"/>
      <c r="CC44" s="164"/>
      <c r="CD44" s="7"/>
      <c r="CE44" s="7"/>
      <c r="CF44" s="167"/>
      <c r="CG44" s="174"/>
      <c r="CH44" s="6"/>
      <c r="CI44" s="166"/>
      <c r="CJ44" s="170"/>
      <c r="CK44" s="6"/>
      <c r="CL44" s="6"/>
      <c r="CM44" s="166"/>
      <c r="CN44" s="170"/>
      <c r="CO44" s="4">
        <f t="shared" si="4"/>
        <v>0</v>
      </c>
      <c r="CP44" s="12"/>
      <c r="CQ44" s="12"/>
      <c r="CR44" s="5"/>
      <c r="CS44" s="5"/>
      <c r="CT44" s="5"/>
      <c r="CU44" s="5"/>
      <c r="CV44" s="5"/>
      <c r="CW44" s="5"/>
      <c r="CX44" s="5"/>
      <c r="CY44" s="7"/>
      <c r="CZ44" s="7"/>
      <c r="DA44" s="13">
        <f t="shared" si="2"/>
        <v>0</v>
      </c>
      <c r="DB44" s="8"/>
      <c r="DC44" s="160">
        <f t="shared" si="3"/>
        <v>0</v>
      </c>
    </row>
    <row r="45" spans="1:107">
      <c r="A45" s="139">
        <v>37</v>
      </c>
      <c r="B45" s="1"/>
      <c r="C45" s="2"/>
      <c r="D45" s="207">
        <f t="shared" si="0"/>
        <v>0</v>
      </c>
      <c r="E45" s="45"/>
      <c r="F45" s="45"/>
      <c r="G45" s="2"/>
      <c r="H45" s="5"/>
      <c r="I45" s="47"/>
      <c r="J45" s="47"/>
      <c r="K45" s="47"/>
      <c r="L45" s="47"/>
      <c r="M45" s="47"/>
      <c r="N45" s="47"/>
      <c r="O45" s="5"/>
      <c r="P45" s="6"/>
      <c r="Q45" s="6"/>
      <c r="R45" s="6"/>
      <c r="S45" s="7"/>
      <c r="T45" s="7"/>
      <c r="U45" s="7"/>
      <c r="V45" s="7"/>
      <c r="W45" s="7"/>
      <c r="X45" s="7"/>
      <c r="Y45" s="7"/>
      <c r="Z45" s="7"/>
      <c r="AA45" s="6"/>
      <c r="AB45" s="6"/>
      <c r="AC45" s="6"/>
      <c r="AD45" s="6"/>
      <c r="AE45" s="6"/>
      <c r="AF45" s="6"/>
      <c r="AG45" s="6"/>
      <c r="AH45" s="6"/>
      <c r="AI45" s="6"/>
      <c r="AJ45" s="6"/>
      <c r="AK45" s="6"/>
      <c r="AL45" s="6"/>
      <c r="AM45" s="6"/>
      <c r="AN45" s="6"/>
      <c r="AO45" s="6"/>
      <c r="AP45" s="6"/>
      <c r="AQ45" s="6"/>
      <c r="AR45" s="6"/>
      <c r="AS45" s="6"/>
      <c r="AT45" s="6"/>
      <c r="AU45" s="48"/>
      <c r="AV45" s="48"/>
      <c r="AW45" s="6"/>
      <c r="AX45" s="161"/>
      <c r="AY45" s="101">
        <f t="shared" si="1"/>
        <v>0</v>
      </c>
      <c r="AZ45" s="166"/>
      <c r="BA45" s="164"/>
      <c r="BB45" s="7"/>
      <c r="BC45" s="7"/>
      <c r="BD45" s="7"/>
      <c r="BE45" s="7"/>
      <c r="BF45" s="167"/>
      <c r="BG45" s="168"/>
      <c r="BH45" s="163"/>
      <c r="BI45" s="167"/>
      <c r="BJ45" s="164"/>
      <c r="BK45" s="165"/>
      <c r="BL45" s="163"/>
      <c r="BM45" s="167"/>
      <c r="BN45" s="168"/>
      <c r="BO45" s="169"/>
      <c r="BP45" s="164"/>
      <c r="BQ45" s="7"/>
      <c r="BR45" s="165"/>
      <c r="BS45" s="169"/>
      <c r="BT45" s="164"/>
      <c r="BU45" s="7"/>
      <c r="BV45" s="7"/>
      <c r="BW45" s="7"/>
      <c r="BX45" s="7"/>
      <c r="BY45" s="7"/>
      <c r="BZ45" s="7"/>
      <c r="CA45" s="7"/>
      <c r="CB45" s="167"/>
      <c r="CC45" s="164"/>
      <c r="CD45" s="7"/>
      <c r="CE45" s="7"/>
      <c r="CF45" s="167"/>
      <c r="CG45" s="174"/>
      <c r="CH45" s="6"/>
      <c r="CI45" s="166"/>
      <c r="CJ45" s="170"/>
      <c r="CK45" s="6"/>
      <c r="CL45" s="6"/>
      <c r="CM45" s="166"/>
      <c r="CN45" s="170"/>
      <c r="CO45" s="4">
        <f t="shared" si="4"/>
        <v>0</v>
      </c>
      <c r="CP45" s="12"/>
      <c r="CQ45" s="12"/>
      <c r="CR45" s="5"/>
      <c r="CS45" s="5"/>
      <c r="CT45" s="5"/>
      <c r="CU45" s="5"/>
      <c r="CV45" s="5"/>
      <c r="CW45" s="5"/>
      <c r="CX45" s="5"/>
      <c r="CY45" s="7"/>
      <c r="CZ45" s="7"/>
      <c r="DA45" s="13">
        <f t="shared" si="2"/>
        <v>0</v>
      </c>
      <c r="DB45" s="8"/>
      <c r="DC45" s="160">
        <f t="shared" si="3"/>
        <v>0</v>
      </c>
    </row>
    <row r="46" spans="1:107">
      <c r="A46" s="139">
        <v>38</v>
      </c>
      <c r="B46" s="1"/>
      <c r="C46" s="2"/>
      <c r="D46" s="207">
        <f t="shared" si="0"/>
        <v>0</v>
      </c>
      <c r="E46" s="45"/>
      <c r="F46" s="45"/>
      <c r="G46" s="2"/>
      <c r="H46" s="5"/>
      <c r="I46" s="47"/>
      <c r="J46" s="47"/>
      <c r="K46" s="47"/>
      <c r="L46" s="47"/>
      <c r="M46" s="47"/>
      <c r="N46" s="47"/>
      <c r="O46" s="5"/>
      <c r="P46" s="6"/>
      <c r="Q46" s="6"/>
      <c r="R46" s="6"/>
      <c r="S46" s="7"/>
      <c r="T46" s="7"/>
      <c r="U46" s="7"/>
      <c r="V46" s="7"/>
      <c r="W46" s="7"/>
      <c r="X46" s="7"/>
      <c r="Y46" s="7"/>
      <c r="Z46" s="7"/>
      <c r="AA46" s="6"/>
      <c r="AB46" s="6"/>
      <c r="AC46" s="6"/>
      <c r="AD46" s="6"/>
      <c r="AE46" s="6"/>
      <c r="AF46" s="6"/>
      <c r="AG46" s="6"/>
      <c r="AH46" s="6"/>
      <c r="AI46" s="6"/>
      <c r="AJ46" s="6"/>
      <c r="AK46" s="6"/>
      <c r="AL46" s="6"/>
      <c r="AM46" s="6"/>
      <c r="AN46" s="6"/>
      <c r="AO46" s="6"/>
      <c r="AP46" s="6"/>
      <c r="AQ46" s="6"/>
      <c r="AR46" s="6"/>
      <c r="AS46" s="6"/>
      <c r="AT46" s="6"/>
      <c r="AU46" s="48"/>
      <c r="AV46" s="48"/>
      <c r="AW46" s="6"/>
      <c r="AX46" s="161"/>
      <c r="AY46" s="101">
        <f t="shared" si="1"/>
        <v>0</v>
      </c>
      <c r="AZ46" s="166"/>
      <c r="BA46" s="164"/>
      <c r="BB46" s="7"/>
      <c r="BC46" s="7"/>
      <c r="BD46" s="7"/>
      <c r="BE46" s="7"/>
      <c r="BF46" s="167"/>
      <c r="BG46" s="168"/>
      <c r="BH46" s="163"/>
      <c r="BI46" s="167"/>
      <c r="BJ46" s="164"/>
      <c r="BK46" s="165"/>
      <c r="BL46" s="163"/>
      <c r="BM46" s="167"/>
      <c r="BN46" s="168"/>
      <c r="BO46" s="169"/>
      <c r="BP46" s="164"/>
      <c r="BQ46" s="7"/>
      <c r="BR46" s="165"/>
      <c r="BS46" s="169"/>
      <c r="BT46" s="164"/>
      <c r="BU46" s="7"/>
      <c r="BV46" s="7"/>
      <c r="BW46" s="7"/>
      <c r="BX46" s="7"/>
      <c r="BY46" s="7"/>
      <c r="BZ46" s="7"/>
      <c r="CA46" s="7"/>
      <c r="CB46" s="167"/>
      <c r="CC46" s="164"/>
      <c r="CD46" s="7"/>
      <c r="CE46" s="7"/>
      <c r="CF46" s="167"/>
      <c r="CG46" s="174"/>
      <c r="CH46" s="6"/>
      <c r="CI46" s="166"/>
      <c r="CJ46" s="170"/>
      <c r="CK46" s="6"/>
      <c r="CL46" s="6"/>
      <c r="CM46" s="166"/>
      <c r="CN46" s="170"/>
      <c r="CO46" s="4">
        <f t="shared" si="4"/>
        <v>0</v>
      </c>
      <c r="CP46" s="12"/>
      <c r="CQ46" s="12"/>
      <c r="CR46" s="5"/>
      <c r="CS46" s="5"/>
      <c r="CT46" s="5"/>
      <c r="CU46" s="5"/>
      <c r="CV46" s="5"/>
      <c r="CW46" s="5"/>
      <c r="CX46" s="5"/>
      <c r="CY46" s="7"/>
      <c r="CZ46" s="7"/>
      <c r="DA46" s="13">
        <f t="shared" si="2"/>
        <v>0</v>
      </c>
      <c r="DB46" s="8"/>
      <c r="DC46" s="160">
        <f t="shared" si="3"/>
        <v>0</v>
      </c>
    </row>
    <row r="47" spans="1:107">
      <c r="A47" s="139">
        <v>39</v>
      </c>
      <c r="B47" s="1"/>
      <c r="C47" s="2"/>
      <c r="D47" s="207">
        <f t="shared" si="0"/>
        <v>0</v>
      </c>
      <c r="E47" s="45"/>
      <c r="F47" s="45"/>
      <c r="G47" s="2"/>
      <c r="H47" s="5"/>
      <c r="I47" s="47"/>
      <c r="J47" s="47"/>
      <c r="K47" s="47"/>
      <c r="L47" s="47"/>
      <c r="M47" s="47"/>
      <c r="N47" s="47"/>
      <c r="O47" s="5"/>
      <c r="P47" s="6"/>
      <c r="Q47" s="6"/>
      <c r="R47" s="6"/>
      <c r="S47" s="7"/>
      <c r="T47" s="7"/>
      <c r="U47" s="7"/>
      <c r="V47" s="7"/>
      <c r="W47" s="7"/>
      <c r="X47" s="7"/>
      <c r="Y47" s="7"/>
      <c r="Z47" s="7"/>
      <c r="AA47" s="6"/>
      <c r="AB47" s="6"/>
      <c r="AC47" s="6"/>
      <c r="AD47" s="6"/>
      <c r="AE47" s="6"/>
      <c r="AF47" s="6"/>
      <c r="AG47" s="6"/>
      <c r="AH47" s="6"/>
      <c r="AI47" s="6"/>
      <c r="AJ47" s="6"/>
      <c r="AK47" s="6"/>
      <c r="AL47" s="6"/>
      <c r="AM47" s="6"/>
      <c r="AN47" s="6"/>
      <c r="AO47" s="6"/>
      <c r="AP47" s="6"/>
      <c r="AQ47" s="6"/>
      <c r="AR47" s="6"/>
      <c r="AS47" s="6"/>
      <c r="AT47" s="6"/>
      <c r="AU47" s="48"/>
      <c r="AV47" s="48"/>
      <c r="AW47" s="6"/>
      <c r="AX47" s="161"/>
      <c r="AY47" s="101">
        <f t="shared" si="1"/>
        <v>0</v>
      </c>
      <c r="AZ47" s="166"/>
      <c r="BA47" s="164"/>
      <c r="BB47" s="7"/>
      <c r="BC47" s="7"/>
      <c r="BD47" s="7"/>
      <c r="BE47" s="7"/>
      <c r="BF47" s="167"/>
      <c r="BG47" s="168"/>
      <c r="BH47" s="163"/>
      <c r="BI47" s="167"/>
      <c r="BJ47" s="164"/>
      <c r="BK47" s="165"/>
      <c r="BL47" s="163"/>
      <c r="BM47" s="167"/>
      <c r="BN47" s="168"/>
      <c r="BO47" s="169"/>
      <c r="BP47" s="164"/>
      <c r="BQ47" s="7"/>
      <c r="BR47" s="165"/>
      <c r="BS47" s="169"/>
      <c r="BT47" s="164"/>
      <c r="BU47" s="7"/>
      <c r="BV47" s="7"/>
      <c r="BW47" s="7"/>
      <c r="BX47" s="7"/>
      <c r="BY47" s="7"/>
      <c r="BZ47" s="7"/>
      <c r="CA47" s="7"/>
      <c r="CB47" s="167"/>
      <c r="CC47" s="164"/>
      <c r="CD47" s="7"/>
      <c r="CE47" s="7"/>
      <c r="CF47" s="167"/>
      <c r="CG47" s="174"/>
      <c r="CH47" s="6"/>
      <c r="CI47" s="166"/>
      <c r="CJ47" s="170"/>
      <c r="CK47" s="6"/>
      <c r="CL47" s="6"/>
      <c r="CM47" s="166"/>
      <c r="CN47" s="170"/>
      <c r="CO47" s="4">
        <f t="shared" si="4"/>
        <v>0</v>
      </c>
      <c r="CP47" s="12"/>
      <c r="CQ47" s="12"/>
      <c r="CR47" s="5"/>
      <c r="CS47" s="5"/>
      <c r="CT47" s="5"/>
      <c r="CU47" s="5"/>
      <c r="CV47" s="5"/>
      <c r="CW47" s="5"/>
      <c r="CX47" s="5"/>
      <c r="CY47" s="7"/>
      <c r="CZ47" s="7"/>
      <c r="DA47" s="13">
        <f t="shared" si="2"/>
        <v>0</v>
      </c>
      <c r="DB47" s="8"/>
      <c r="DC47" s="160">
        <f t="shared" si="3"/>
        <v>0</v>
      </c>
    </row>
    <row r="48" spans="1:107">
      <c r="A48" s="139">
        <v>40</v>
      </c>
      <c r="B48" s="1"/>
      <c r="C48" s="2"/>
      <c r="D48" s="207">
        <f t="shared" si="0"/>
        <v>0</v>
      </c>
      <c r="E48" s="45"/>
      <c r="F48" s="45"/>
      <c r="G48" s="2"/>
      <c r="H48" s="5"/>
      <c r="I48" s="47"/>
      <c r="J48" s="47"/>
      <c r="K48" s="47"/>
      <c r="L48" s="47"/>
      <c r="M48" s="47"/>
      <c r="N48" s="47"/>
      <c r="O48" s="5"/>
      <c r="P48" s="6"/>
      <c r="Q48" s="6"/>
      <c r="R48" s="6"/>
      <c r="S48" s="7"/>
      <c r="T48" s="7"/>
      <c r="U48" s="7"/>
      <c r="V48" s="7"/>
      <c r="W48" s="7"/>
      <c r="X48" s="7"/>
      <c r="Y48" s="7"/>
      <c r="Z48" s="7"/>
      <c r="AA48" s="6"/>
      <c r="AB48" s="6"/>
      <c r="AC48" s="6"/>
      <c r="AD48" s="6"/>
      <c r="AE48" s="6"/>
      <c r="AF48" s="6"/>
      <c r="AG48" s="6"/>
      <c r="AH48" s="6"/>
      <c r="AI48" s="6"/>
      <c r="AJ48" s="6"/>
      <c r="AK48" s="6"/>
      <c r="AL48" s="6"/>
      <c r="AM48" s="6"/>
      <c r="AN48" s="6"/>
      <c r="AO48" s="6"/>
      <c r="AP48" s="6"/>
      <c r="AQ48" s="6"/>
      <c r="AR48" s="6"/>
      <c r="AS48" s="6"/>
      <c r="AT48" s="6"/>
      <c r="AU48" s="48"/>
      <c r="AV48" s="48"/>
      <c r="AW48" s="6"/>
      <c r="AX48" s="161"/>
      <c r="AY48" s="101">
        <f t="shared" si="1"/>
        <v>0</v>
      </c>
      <c r="AZ48" s="166"/>
      <c r="BA48" s="164"/>
      <c r="BB48" s="7"/>
      <c r="BC48" s="7"/>
      <c r="BD48" s="7"/>
      <c r="BE48" s="7"/>
      <c r="BF48" s="167"/>
      <c r="BG48" s="168"/>
      <c r="BH48" s="163"/>
      <c r="BI48" s="167"/>
      <c r="BJ48" s="164"/>
      <c r="BK48" s="165"/>
      <c r="BL48" s="163"/>
      <c r="BM48" s="167"/>
      <c r="BN48" s="168"/>
      <c r="BO48" s="169"/>
      <c r="BP48" s="164"/>
      <c r="BQ48" s="7"/>
      <c r="BR48" s="165"/>
      <c r="BS48" s="169"/>
      <c r="BT48" s="164"/>
      <c r="BU48" s="7"/>
      <c r="BV48" s="7"/>
      <c r="BW48" s="7"/>
      <c r="BX48" s="7"/>
      <c r="BY48" s="7"/>
      <c r="BZ48" s="7"/>
      <c r="CA48" s="7"/>
      <c r="CB48" s="167"/>
      <c r="CC48" s="164"/>
      <c r="CD48" s="7"/>
      <c r="CE48" s="7"/>
      <c r="CF48" s="167"/>
      <c r="CG48" s="174"/>
      <c r="CH48" s="6"/>
      <c r="CI48" s="166"/>
      <c r="CJ48" s="170"/>
      <c r="CK48" s="6"/>
      <c r="CL48" s="6"/>
      <c r="CM48" s="166"/>
      <c r="CN48" s="170"/>
      <c r="CO48" s="4">
        <f t="shared" si="4"/>
        <v>0</v>
      </c>
      <c r="CP48" s="12"/>
      <c r="CQ48" s="12"/>
      <c r="CR48" s="5"/>
      <c r="CS48" s="5"/>
      <c r="CT48" s="5"/>
      <c r="CU48" s="5"/>
      <c r="CV48" s="5"/>
      <c r="CW48" s="5"/>
      <c r="CX48" s="5"/>
      <c r="CY48" s="7"/>
      <c r="CZ48" s="7"/>
      <c r="DA48" s="13">
        <f t="shared" si="2"/>
        <v>0</v>
      </c>
      <c r="DB48" s="8"/>
      <c r="DC48" s="160">
        <f t="shared" si="3"/>
        <v>0</v>
      </c>
    </row>
    <row r="49" spans="1:173">
      <c r="A49" s="139">
        <v>41</v>
      </c>
      <c r="B49" s="1"/>
      <c r="C49" s="2"/>
      <c r="D49" s="207">
        <f t="shared" si="0"/>
        <v>0</v>
      </c>
      <c r="E49" s="45"/>
      <c r="F49" s="45"/>
      <c r="G49" s="2"/>
      <c r="H49" s="5"/>
      <c r="I49" s="47"/>
      <c r="J49" s="47"/>
      <c r="K49" s="47"/>
      <c r="L49" s="47"/>
      <c r="M49" s="47"/>
      <c r="N49" s="47"/>
      <c r="O49" s="5"/>
      <c r="P49" s="6"/>
      <c r="Q49" s="6"/>
      <c r="R49" s="6"/>
      <c r="S49" s="7"/>
      <c r="T49" s="7"/>
      <c r="U49" s="7"/>
      <c r="V49" s="7"/>
      <c r="W49" s="7"/>
      <c r="X49" s="7"/>
      <c r="Y49" s="7"/>
      <c r="Z49" s="7"/>
      <c r="AA49" s="6"/>
      <c r="AB49" s="6"/>
      <c r="AC49" s="6"/>
      <c r="AD49" s="6"/>
      <c r="AE49" s="6"/>
      <c r="AF49" s="6"/>
      <c r="AG49" s="6"/>
      <c r="AH49" s="6"/>
      <c r="AI49" s="6"/>
      <c r="AJ49" s="6"/>
      <c r="AK49" s="6"/>
      <c r="AL49" s="6"/>
      <c r="AM49" s="6"/>
      <c r="AN49" s="6"/>
      <c r="AO49" s="6"/>
      <c r="AP49" s="6"/>
      <c r="AQ49" s="6"/>
      <c r="AR49" s="6"/>
      <c r="AS49" s="6"/>
      <c r="AT49" s="6"/>
      <c r="AU49" s="48"/>
      <c r="AV49" s="48"/>
      <c r="AW49" s="6"/>
      <c r="AX49" s="161"/>
      <c r="AY49" s="101">
        <f t="shared" si="1"/>
        <v>0</v>
      </c>
      <c r="AZ49" s="166"/>
      <c r="BA49" s="164"/>
      <c r="BB49" s="7"/>
      <c r="BC49" s="7"/>
      <c r="BD49" s="7"/>
      <c r="BE49" s="7"/>
      <c r="BF49" s="167"/>
      <c r="BG49" s="168"/>
      <c r="BH49" s="163"/>
      <c r="BI49" s="167"/>
      <c r="BJ49" s="164"/>
      <c r="BK49" s="165"/>
      <c r="BL49" s="163"/>
      <c r="BM49" s="167"/>
      <c r="BN49" s="168"/>
      <c r="BO49" s="169"/>
      <c r="BP49" s="164"/>
      <c r="BQ49" s="7"/>
      <c r="BR49" s="165"/>
      <c r="BS49" s="169"/>
      <c r="BT49" s="164"/>
      <c r="BU49" s="7"/>
      <c r="BV49" s="7"/>
      <c r="BW49" s="7"/>
      <c r="BX49" s="7"/>
      <c r="BY49" s="7"/>
      <c r="BZ49" s="7"/>
      <c r="CA49" s="7"/>
      <c r="CB49" s="167"/>
      <c r="CC49" s="164"/>
      <c r="CD49" s="7"/>
      <c r="CE49" s="7"/>
      <c r="CF49" s="167"/>
      <c r="CG49" s="174"/>
      <c r="CH49" s="6"/>
      <c r="CI49" s="166"/>
      <c r="CJ49" s="170"/>
      <c r="CK49" s="6"/>
      <c r="CL49" s="6"/>
      <c r="CM49" s="166"/>
      <c r="CN49" s="170"/>
      <c r="CO49" s="4">
        <f t="shared" si="4"/>
        <v>0</v>
      </c>
      <c r="CP49" s="12"/>
      <c r="CQ49" s="12"/>
      <c r="CR49" s="5"/>
      <c r="CS49" s="5"/>
      <c r="CT49" s="5"/>
      <c r="CU49" s="5"/>
      <c r="CV49" s="5"/>
      <c r="CW49" s="5"/>
      <c r="CX49" s="5"/>
      <c r="CY49" s="7"/>
      <c r="CZ49" s="7"/>
      <c r="DA49" s="13">
        <f t="shared" si="2"/>
        <v>0</v>
      </c>
      <c r="DB49" s="8"/>
      <c r="DC49" s="160">
        <f t="shared" si="3"/>
        <v>0</v>
      </c>
    </row>
    <row r="50" spans="1:173">
      <c r="A50" s="139">
        <v>42</v>
      </c>
      <c r="B50" s="1"/>
      <c r="C50" s="2"/>
      <c r="D50" s="207">
        <f t="shared" si="0"/>
        <v>0</v>
      </c>
      <c r="E50" s="45"/>
      <c r="F50" s="45"/>
      <c r="G50" s="2"/>
      <c r="H50" s="5"/>
      <c r="I50" s="47"/>
      <c r="J50" s="47"/>
      <c r="K50" s="47"/>
      <c r="L50" s="47"/>
      <c r="M50" s="47"/>
      <c r="N50" s="47"/>
      <c r="O50" s="5"/>
      <c r="P50" s="6"/>
      <c r="Q50" s="6"/>
      <c r="R50" s="6"/>
      <c r="S50" s="7"/>
      <c r="T50" s="7"/>
      <c r="U50" s="7"/>
      <c r="V50" s="7"/>
      <c r="W50" s="7"/>
      <c r="X50" s="7"/>
      <c r="Y50" s="7"/>
      <c r="Z50" s="7"/>
      <c r="AA50" s="6"/>
      <c r="AB50" s="6"/>
      <c r="AC50" s="6"/>
      <c r="AD50" s="6"/>
      <c r="AE50" s="6"/>
      <c r="AF50" s="6"/>
      <c r="AG50" s="6"/>
      <c r="AH50" s="6"/>
      <c r="AI50" s="6"/>
      <c r="AJ50" s="6"/>
      <c r="AK50" s="6"/>
      <c r="AL50" s="6"/>
      <c r="AM50" s="6"/>
      <c r="AN50" s="6"/>
      <c r="AO50" s="6"/>
      <c r="AP50" s="6"/>
      <c r="AQ50" s="6"/>
      <c r="AR50" s="6"/>
      <c r="AS50" s="6"/>
      <c r="AT50" s="6"/>
      <c r="AU50" s="48"/>
      <c r="AV50" s="48"/>
      <c r="AW50" s="6"/>
      <c r="AX50" s="161"/>
      <c r="AY50" s="101">
        <f t="shared" si="1"/>
        <v>0</v>
      </c>
      <c r="AZ50" s="166"/>
      <c r="BA50" s="164"/>
      <c r="BB50" s="7"/>
      <c r="BC50" s="7"/>
      <c r="BD50" s="7"/>
      <c r="BE50" s="7"/>
      <c r="BF50" s="167"/>
      <c r="BG50" s="168"/>
      <c r="BH50" s="163"/>
      <c r="BI50" s="167"/>
      <c r="BJ50" s="164"/>
      <c r="BK50" s="165"/>
      <c r="BL50" s="163"/>
      <c r="BM50" s="167"/>
      <c r="BN50" s="168"/>
      <c r="BO50" s="169"/>
      <c r="BP50" s="164"/>
      <c r="BQ50" s="7"/>
      <c r="BR50" s="165"/>
      <c r="BS50" s="169"/>
      <c r="BT50" s="164"/>
      <c r="BU50" s="7"/>
      <c r="BV50" s="7"/>
      <c r="BW50" s="7"/>
      <c r="BX50" s="7"/>
      <c r="BY50" s="7"/>
      <c r="BZ50" s="7"/>
      <c r="CA50" s="7"/>
      <c r="CB50" s="167"/>
      <c r="CC50" s="164"/>
      <c r="CD50" s="7"/>
      <c r="CE50" s="7"/>
      <c r="CF50" s="167"/>
      <c r="CG50" s="174"/>
      <c r="CH50" s="6"/>
      <c r="CI50" s="166"/>
      <c r="CJ50" s="170"/>
      <c r="CK50" s="6"/>
      <c r="CL50" s="6"/>
      <c r="CM50" s="166"/>
      <c r="CN50" s="170"/>
      <c r="CO50" s="4">
        <f t="shared" si="4"/>
        <v>0</v>
      </c>
      <c r="CP50" s="12"/>
      <c r="CQ50" s="12"/>
      <c r="CR50" s="5"/>
      <c r="CS50" s="5"/>
      <c r="CT50" s="5"/>
      <c r="CU50" s="5"/>
      <c r="CV50" s="5"/>
      <c r="CW50" s="5"/>
      <c r="CX50" s="5"/>
      <c r="CY50" s="7"/>
      <c r="CZ50" s="7"/>
      <c r="DA50" s="13">
        <f t="shared" si="2"/>
        <v>0</v>
      </c>
      <c r="DB50" s="8"/>
      <c r="DC50" s="160">
        <f t="shared" si="3"/>
        <v>0</v>
      </c>
    </row>
    <row r="51" spans="1:173">
      <c r="A51" s="139">
        <v>43</v>
      </c>
      <c r="B51" s="1"/>
      <c r="C51" s="2"/>
      <c r="D51" s="207">
        <f>E51+G51+O51+Q51+S51+W51+AA51+AC51+AE51+AG51+AI51+AK51+AM51+AO51+AQ51+AS51+AW51+AY51+CN51+Y51+U51+I51+K51+M51+AU51</f>
        <v>0</v>
      </c>
      <c r="E51" s="45"/>
      <c r="F51" s="45"/>
      <c r="G51" s="2"/>
      <c r="H51" s="5"/>
      <c r="I51" s="47"/>
      <c r="J51" s="47"/>
      <c r="K51" s="47"/>
      <c r="L51" s="47"/>
      <c r="M51" s="47"/>
      <c r="N51" s="47"/>
      <c r="O51" s="5"/>
      <c r="P51" s="6"/>
      <c r="Q51" s="6"/>
      <c r="R51" s="6"/>
      <c r="S51" s="7"/>
      <c r="T51" s="7"/>
      <c r="U51" s="7"/>
      <c r="V51" s="7"/>
      <c r="W51" s="7"/>
      <c r="X51" s="7"/>
      <c r="Y51" s="7"/>
      <c r="Z51" s="7"/>
      <c r="AA51" s="6"/>
      <c r="AB51" s="6"/>
      <c r="AC51" s="6"/>
      <c r="AD51" s="6"/>
      <c r="AE51" s="6"/>
      <c r="AF51" s="6"/>
      <c r="AG51" s="6"/>
      <c r="AH51" s="6"/>
      <c r="AI51" s="6"/>
      <c r="AJ51" s="6"/>
      <c r="AK51" s="6"/>
      <c r="AL51" s="6"/>
      <c r="AM51" s="6"/>
      <c r="AN51" s="6"/>
      <c r="AO51" s="6"/>
      <c r="AP51" s="6"/>
      <c r="AQ51" s="6"/>
      <c r="AR51" s="6"/>
      <c r="AS51" s="6"/>
      <c r="AT51" s="6"/>
      <c r="AU51" s="48"/>
      <c r="AV51" s="48"/>
      <c r="AW51" s="6"/>
      <c r="AX51" s="161"/>
      <c r="AY51" s="101">
        <f t="shared" si="1"/>
        <v>0</v>
      </c>
      <c r="AZ51" s="166"/>
      <c r="BA51" s="164"/>
      <c r="BB51" s="7"/>
      <c r="BC51" s="7"/>
      <c r="BD51" s="7"/>
      <c r="BE51" s="7"/>
      <c r="BF51" s="167"/>
      <c r="BG51" s="168"/>
      <c r="BH51" s="163"/>
      <c r="BI51" s="167"/>
      <c r="BJ51" s="164"/>
      <c r="BK51" s="165"/>
      <c r="BL51" s="163"/>
      <c r="BM51" s="167"/>
      <c r="BN51" s="168"/>
      <c r="BO51" s="169"/>
      <c r="BP51" s="164"/>
      <c r="BQ51" s="7"/>
      <c r="BR51" s="165"/>
      <c r="BS51" s="169"/>
      <c r="BT51" s="164"/>
      <c r="BU51" s="7"/>
      <c r="BV51" s="7"/>
      <c r="BW51" s="7"/>
      <c r="BX51" s="7"/>
      <c r="BY51" s="7"/>
      <c r="BZ51" s="7"/>
      <c r="CA51" s="7"/>
      <c r="CB51" s="167"/>
      <c r="CC51" s="164"/>
      <c r="CD51" s="7"/>
      <c r="CE51" s="7"/>
      <c r="CF51" s="167"/>
      <c r="CG51" s="174"/>
      <c r="CH51" s="6"/>
      <c r="CI51" s="166"/>
      <c r="CJ51" s="170"/>
      <c r="CK51" s="6"/>
      <c r="CL51" s="6"/>
      <c r="CM51" s="166"/>
      <c r="CN51" s="170"/>
      <c r="CO51" s="4">
        <f t="shared" si="4"/>
        <v>0</v>
      </c>
      <c r="CP51" s="12"/>
      <c r="CQ51" s="12"/>
      <c r="CR51" s="5"/>
      <c r="CS51" s="5"/>
      <c r="CT51" s="5"/>
      <c r="CU51" s="5"/>
      <c r="CV51" s="5"/>
      <c r="CW51" s="5"/>
      <c r="CX51" s="5"/>
      <c r="CY51" s="7"/>
      <c r="CZ51" s="7"/>
      <c r="DA51" s="13">
        <f t="shared" si="2"/>
        <v>0</v>
      </c>
      <c r="DB51" s="8"/>
      <c r="DC51" s="160">
        <f t="shared" si="3"/>
        <v>0</v>
      </c>
    </row>
    <row r="52" spans="1:173">
      <c r="A52" s="139">
        <v>44</v>
      </c>
      <c r="B52" s="1"/>
      <c r="C52" s="2"/>
      <c r="D52" s="207">
        <f t="shared" si="0"/>
        <v>0</v>
      </c>
      <c r="E52" s="45"/>
      <c r="F52" s="45"/>
      <c r="G52" s="2"/>
      <c r="H52" s="5"/>
      <c r="I52" s="47"/>
      <c r="J52" s="47"/>
      <c r="K52" s="47"/>
      <c r="L52" s="47"/>
      <c r="M52" s="47"/>
      <c r="N52" s="47"/>
      <c r="O52" s="5"/>
      <c r="P52" s="6"/>
      <c r="Q52" s="6"/>
      <c r="R52" s="6"/>
      <c r="S52" s="7"/>
      <c r="T52" s="7"/>
      <c r="U52" s="7"/>
      <c r="V52" s="7"/>
      <c r="W52" s="7"/>
      <c r="X52" s="7"/>
      <c r="Y52" s="7"/>
      <c r="Z52" s="7"/>
      <c r="AA52" s="6"/>
      <c r="AB52" s="6"/>
      <c r="AC52" s="6"/>
      <c r="AD52" s="6"/>
      <c r="AE52" s="6"/>
      <c r="AF52" s="6"/>
      <c r="AG52" s="6"/>
      <c r="AH52" s="6"/>
      <c r="AI52" s="6"/>
      <c r="AJ52" s="6"/>
      <c r="AK52" s="6"/>
      <c r="AL52" s="6"/>
      <c r="AM52" s="6"/>
      <c r="AN52" s="6"/>
      <c r="AO52" s="6"/>
      <c r="AP52" s="6"/>
      <c r="AQ52" s="6"/>
      <c r="AR52" s="6"/>
      <c r="AS52" s="6"/>
      <c r="AT52" s="6"/>
      <c r="AU52" s="48"/>
      <c r="AV52" s="48"/>
      <c r="AW52" s="6"/>
      <c r="AX52" s="161"/>
      <c r="AY52" s="101">
        <f t="shared" si="1"/>
        <v>0</v>
      </c>
      <c r="AZ52" s="166"/>
      <c r="BA52" s="164"/>
      <c r="BB52" s="7"/>
      <c r="BC52" s="7"/>
      <c r="BD52" s="7"/>
      <c r="BE52" s="7"/>
      <c r="BF52" s="167"/>
      <c r="BG52" s="168"/>
      <c r="BH52" s="163"/>
      <c r="BI52" s="167"/>
      <c r="BJ52" s="164"/>
      <c r="BK52" s="165"/>
      <c r="BL52" s="163"/>
      <c r="BM52" s="167"/>
      <c r="BN52" s="168"/>
      <c r="BO52" s="169"/>
      <c r="BP52" s="164"/>
      <c r="BQ52" s="7"/>
      <c r="BR52" s="165"/>
      <c r="BS52" s="169"/>
      <c r="BT52" s="164"/>
      <c r="BU52" s="7"/>
      <c r="BV52" s="7"/>
      <c r="BW52" s="7"/>
      <c r="BX52" s="7"/>
      <c r="BY52" s="7"/>
      <c r="BZ52" s="7"/>
      <c r="CA52" s="7"/>
      <c r="CB52" s="167"/>
      <c r="CC52" s="164"/>
      <c r="CD52" s="7"/>
      <c r="CE52" s="7"/>
      <c r="CF52" s="167"/>
      <c r="CG52" s="174"/>
      <c r="CH52" s="6"/>
      <c r="CI52" s="166"/>
      <c r="CJ52" s="170"/>
      <c r="CK52" s="6"/>
      <c r="CL52" s="6"/>
      <c r="CM52" s="166"/>
      <c r="CN52" s="170"/>
      <c r="CO52" s="4">
        <f t="shared" si="4"/>
        <v>0</v>
      </c>
      <c r="CP52" s="12"/>
      <c r="CQ52" s="12"/>
      <c r="CR52" s="5"/>
      <c r="CS52" s="5"/>
      <c r="CT52" s="5"/>
      <c r="CU52" s="5"/>
      <c r="CV52" s="5"/>
      <c r="CW52" s="5"/>
      <c r="CX52" s="5"/>
      <c r="CY52" s="7"/>
      <c r="CZ52" s="7"/>
      <c r="DA52" s="13">
        <f t="shared" si="2"/>
        <v>0</v>
      </c>
      <c r="DB52" s="8"/>
      <c r="DC52" s="160">
        <f t="shared" si="3"/>
        <v>0</v>
      </c>
    </row>
    <row r="53" spans="1:173">
      <c r="A53" s="139">
        <v>45</v>
      </c>
      <c r="B53" s="1"/>
      <c r="C53" s="2"/>
      <c r="D53" s="207">
        <f t="shared" si="0"/>
        <v>0</v>
      </c>
      <c r="E53" s="45"/>
      <c r="F53" s="45"/>
      <c r="G53" s="2"/>
      <c r="H53" s="5"/>
      <c r="I53" s="47"/>
      <c r="J53" s="47"/>
      <c r="K53" s="47"/>
      <c r="L53" s="47"/>
      <c r="M53" s="47"/>
      <c r="N53" s="47"/>
      <c r="O53" s="5"/>
      <c r="P53" s="6"/>
      <c r="Q53" s="6"/>
      <c r="R53" s="6"/>
      <c r="S53" s="7"/>
      <c r="T53" s="7"/>
      <c r="U53" s="7"/>
      <c r="V53" s="7"/>
      <c r="W53" s="7"/>
      <c r="X53" s="7"/>
      <c r="Y53" s="7"/>
      <c r="Z53" s="7"/>
      <c r="AA53" s="6"/>
      <c r="AB53" s="6"/>
      <c r="AC53" s="6"/>
      <c r="AD53" s="6"/>
      <c r="AE53" s="6"/>
      <c r="AF53" s="6"/>
      <c r="AG53" s="6"/>
      <c r="AH53" s="6"/>
      <c r="AI53" s="6"/>
      <c r="AJ53" s="6"/>
      <c r="AK53" s="6"/>
      <c r="AL53" s="6"/>
      <c r="AM53" s="6"/>
      <c r="AN53" s="6"/>
      <c r="AO53" s="6"/>
      <c r="AP53" s="6"/>
      <c r="AQ53" s="6"/>
      <c r="AR53" s="6"/>
      <c r="AS53" s="6"/>
      <c r="AT53" s="6"/>
      <c r="AU53" s="48"/>
      <c r="AV53" s="48"/>
      <c r="AW53" s="6"/>
      <c r="AX53" s="161"/>
      <c r="AY53" s="101">
        <f t="shared" si="1"/>
        <v>0</v>
      </c>
      <c r="AZ53" s="166"/>
      <c r="BA53" s="164"/>
      <c r="BB53" s="7"/>
      <c r="BC53" s="7"/>
      <c r="BD53" s="7"/>
      <c r="BE53" s="7"/>
      <c r="BF53" s="167"/>
      <c r="BG53" s="168"/>
      <c r="BH53" s="163"/>
      <c r="BI53" s="167"/>
      <c r="BJ53" s="164"/>
      <c r="BK53" s="165"/>
      <c r="BL53" s="163"/>
      <c r="BM53" s="167"/>
      <c r="BN53" s="168"/>
      <c r="BO53" s="169"/>
      <c r="BP53" s="164"/>
      <c r="BQ53" s="7"/>
      <c r="BR53" s="165"/>
      <c r="BS53" s="169"/>
      <c r="BT53" s="164"/>
      <c r="BU53" s="7"/>
      <c r="BV53" s="7"/>
      <c r="BW53" s="7"/>
      <c r="BX53" s="7"/>
      <c r="BY53" s="7"/>
      <c r="BZ53" s="7"/>
      <c r="CA53" s="7"/>
      <c r="CB53" s="167"/>
      <c r="CC53" s="164"/>
      <c r="CD53" s="7"/>
      <c r="CE53" s="7"/>
      <c r="CF53" s="167"/>
      <c r="CG53" s="174"/>
      <c r="CH53" s="6"/>
      <c r="CI53" s="166"/>
      <c r="CJ53" s="170"/>
      <c r="CK53" s="6"/>
      <c r="CL53" s="6"/>
      <c r="CM53" s="166"/>
      <c r="CN53" s="170"/>
      <c r="CO53" s="4">
        <f t="shared" si="4"/>
        <v>0</v>
      </c>
      <c r="CP53" s="12"/>
      <c r="CQ53" s="12"/>
      <c r="CR53" s="5"/>
      <c r="CS53" s="5"/>
      <c r="CT53" s="5"/>
      <c r="CU53" s="5"/>
      <c r="CV53" s="5"/>
      <c r="CW53" s="5"/>
      <c r="CX53" s="5"/>
      <c r="CY53" s="7"/>
      <c r="CZ53" s="7"/>
      <c r="DA53" s="13">
        <f t="shared" si="2"/>
        <v>0</v>
      </c>
      <c r="DB53" s="8"/>
      <c r="DC53" s="160">
        <f t="shared" si="3"/>
        <v>0</v>
      </c>
    </row>
    <row r="54" spans="1:173" ht="19.7" customHeight="1">
      <c r="A54" s="407"/>
      <c r="B54" s="441"/>
      <c r="C54" s="442" t="s">
        <v>48</v>
      </c>
      <c r="D54" s="384">
        <f t="shared" ref="D54:V54" si="5">SUM(D9:D53)</f>
        <v>0</v>
      </c>
      <c r="E54" s="382">
        <f t="shared" si="5"/>
        <v>0</v>
      </c>
      <c r="F54" s="382">
        <f t="shared" si="5"/>
        <v>0</v>
      </c>
      <c r="G54" s="382">
        <f t="shared" si="5"/>
        <v>0</v>
      </c>
      <c r="H54" s="382">
        <f t="shared" si="5"/>
        <v>0</v>
      </c>
      <c r="I54" s="382">
        <f t="shared" ref="I54:N54" si="6">SUM(I9:I53)</f>
        <v>0</v>
      </c>
      <c r="J54" s="382">
        <f t="shared" si="6"/>
        <v>0</v>
      </c>
      <c r="K54" s="382">
        <f t="shared" si="6"/>
        <v>0</v>
      </c>
      <c r="L54" s="382">
        <f t="shared" si="6"/>
        <v>0</v>
      </c>
      <c r="M54" s="382">
        <f t="shared" si="6"/>
        <v>0</v>
      </c>
      <c r="N54" s="382">
        <f t="shared" si="6"/>
        <v>0</v>
      </c>
      <c r="O54" s="382">
        <f t="shared" si="5"/>
        <v>0</v>
      </c>
      <c r="P54" s="382">
        <f t="shared" si="5"/>
        <v>0</v>
      </c>
      <c r="Q54" s="382">
        <f t="shared" si="5"/>
        <v>0</v>
      </c>
      <c r="R54" s="382">
        <f t="shared" si="5"/>
        <v>0</v>
      </c>
      <c r="S54" s="382">
        <f t="shared" si="5"/>
        <v>0</v>
      </c>
      <c r="T54" s="382">
        <f t="shared" si="5"/>
        <v>0</v>
      </c>
      <c r="U54" s="384">
        <f t="shared" si="5"/>
        <v>0</v>
      </c>
      <c r="V54" s="384">
        <f t="shared" si="5"/>
        <v>0</v>
      </c>
      <c r="W54" s="384">
        <f t="shared" ref="W54:X54" si="7">SUM(W9:W53)</f>
        <v>0</v>
      </c>
      <c r="X54" s="384">
        <f t="shared" si="7"/>
        <v>0</v>
      </c>
      <c r="Y54" s="384">
        <f>SUM(Y9:Y53)</f>
        <v>0</v>
      </c>
      <c r="Z54" s="384">
        <f>SUM(Z9:Z53)</f>
        <v>0</v>
      </c>
      <c r="AA54" s="384">
        <f>SUM(AA8:AA53)</f>
        <v>0</v>
      </c>
      <c r="AB54" s="382">
        <f>SUM(AB9:AB53)</f>
        <v>0</v>
      </c>
      <c r="AC54" s="382">
        <f>SUM(AC8:AC53)</f>
        <v>0</v>
      </c>
      <c r="AD54" s="382">
        <f>SUM(AD9:AD53)</f>
        <v>0</v>
      </c>
      <c r="AE54" s="382">
        <f>SUM(AE8:AE53)</f>
        <v>0</v>
      </c>
      <c r="AF54" s="382">
        <f t="shared" ref="AF54:AR54" si="8">SUM(AF9:AF53)</f>
        <v>0</v>
      </c>
      <c r="AG54" s="382">
        <f t="shared" si="8"/>
        <v>0</v>
      </c>
      <c r="AH54" s="382">
        <f t="shared" si="8"/>
        <v>0</v>
      </c>
      <c r="AI54" s="382">
        <f t="shared" si="8"/>
        <v>0</v>
      </c>
      <c r="AJ54" s="382">
        <f t="shared" si="8"/>
        <v>0</v>
      </c>
      <c r="AK54" s="382">
        <f t="shared" si="8"/>
        <v>0</v>
      </c>
      <c r="AL54" s="382">
        <f t="shared" si="8"/>
        <v>0</v>
      </c>
      <c r="AM54" s="382">
        <f t="shared" si="8"/>
        <v>0</v>
      </c>
      <c r="AN54" s="382">
        <f t="shared" si="8"/>
        <v>0</v>
      </c>
      <c r="AO54" s="382">
        <f t="shared" si="8"/>
        <v>0</v>
      </c>
      <c r="AP54" s="382">
        <f t="shared" si="8"/>
        <v>0</v>
      </c>
      <c r="AQ54" s="382">
        <f t="shared" si="8"/>
        <v>0</v>
      </c>
      <c r="AR54" s="382">
        <f t="shared" si="8"/>
        <v>0</v>
      </c>
      <c r="AS54" s="382">
        <f t="shared" ref="AS54:AT54" si="9">SUM(AS9:AS53)</f>
        <v>0</v>
      </c>
      <c r="AT54" s="382">
        <f t="shared" si="9"/>
        <v>0</v>
      </c>
      <c r="AU54" s="382">
        <f t="shared" ref="AU54:AV54" si="10">SUM(AU9:AU53)</f>
        <v>0</v>
      </c>
      <c r="AV54" s="382">
        <f t="shared" si="10"/>
        <v>0</v>
      </c>
      <c r="AW54" s="382">
        <f>SUM(AW9:AW53)</f>
        <v>0</v>
      </c>
      <c r="AX54" s="402">
        <f>SUM(AX9:AX53)</f>
        <v>0</v>
      </c>
      <c r="AY54" s="404">
        <f>SUM(AY9:AY53)</f>
        <v>0</v>
      </c>
      <c r="AZ54" s="545">
        <f>BA55+BG54+BH55+BJ55+BL55+BN54+BO54+BP55+BS54+BT55+CC55+CG55+CJ55</f>
        <v>0</v>
      </c>
      <c r="BA54" s="117">
        <f t="shared" ref="BA54:CM54" si="11">SUM(BA9:BA53)</f>
        <v>0</v>
      </c>
      <c r="BB54" s="84">
        <f t="shared" si="11"/>
        <v>0</v>
      </c>
      <c r="BC54" s="84">
        <f t="shared" si="11"/>
        <v>0</v>
      </c>
      <c r="BD54" s="84">
        <f t="shared" si="11"/>
        <v>0</v>
      </c>
      <c r="BE54" s="84">
        <f t="shared" si="11"/>
        <v>0</v>
      </c>
      <c r="BF54" s="121">
        <f t="shared" si="11"/>
        <v>0</v>
      </c>
      <c r="BG54" s="403">
        <f t="shared" si="11"/>
        <v>0</v>
      </c>
      <c r="BH54" s="110">
        <f t="shared" si="11"/>
        <v>0</v>
      </c>
      <c r="BI54" s="121">
        <f t="shared" si="11"/>
        <v>0</v>
      </c>
      <c r="BJ54" s="117">
        <f t="shared" si="11"/>
        <v>0</v>
      </c>
      <c r="BK54" s="93">
        <f t="shared" si="11"/>
        <v>0</v>
      </c>
      <c r="BL54" s="110">
        <f t="shared" si="11"/>
        <v>0</v>
      </c>
      <c r="BM54" s="121">
        <f t="shared" si="11"/>
        <v>0</v>
      </c>
      <c r="BN54" s="403">
        <f t="shared" si="11"/>
        <v>0</v>
      </c>
      <c r="BO54" s="406">
        <f t="shared" si="11"/>
        <v>0</v>
      </c>
      <c r="BP54" s="117">
        <f t="shared" si="11"/>
        <v>0</v>
      </c>
      <c r="BQ54" s="84">
        <f t="shared" si="11"/>
        <v>0</v>
      </c>
      <c r="BR54" s="93">
        <f t="shared" si="11"/>
        <v>0</v>
      </c>
      <c r="BS54" s="406">
        <f t="shared" si="11"/>
        <v>0</v>
      </c>
      <c r="BT54" s="117">
        <f t="shared" si="11"/>
        <v>0</v>
      </c>
      <c r="BU54" s="84">
        <f t="shared" si="11"/>
        <v>0</v>
      </c>
      <c r="BV54" s="84">
        <f t="shared" si="11"/>
        <v>0</v>
      </c>
      <c r="BW54" s="84">
        <f t="shared" si="11"/>
        <v>0</v>
      </c>
      <c r="BX54" s="84">
        <f t="shared" si="11"/>
        <v>0</v>
      </c>
      <c r="BY54" s="84">
        <f t="shared" si="11"/>
        <v>0</v>
      </c>
      <c r="BZ54" s="84">
        <f t="shared" si="11"/>
        <v>0</v>
      </c>
      <c r="CA54" s="84">
        <f t="shared" si="11"/>
        <v>0</v>
      </c>
      <c r="CB54" s="121">
        <f t="shared" si="11"/>
        <v>0</v>
      </c>
      <c r="CC54" s="117">
        <f t="shared" si="11"/>
        <v>0</v>
      </c>
      <c r="CD54" s="84">
        <f t="shared" si="11"/>
        <v>0</v>
      </c>
      <c r="CE54" s="84">
        <f t="shared" si="11"/>
        <v>0</v>
      </c>
      <c r="CF54" s="121">
        <f t="shared" si="11"/>
        <v>0</v>
      </c>
      <c r="CG54" s="117">
        <f t="shared" si="11"/>
        <v>0</v>
      </c>
      <c r="CH54" s="84">
        <f t="shared" si="11"/>
        <v>0</v>
      </c>
      <c r="CI54" s="93">
        <f t="shared" si="11"/>
        <v>0</v>
      </c>
      <c r="CJ54" s="110">
        <f t="shared" si="11"/>
        <v>0</v>
      </c>
      <c r="CK54" s="84">
        <f t="shared" si="11"/>
        <v>0</v>
      </c>
      <c r="CL54" s="84">
        <f t="shared" si="11"/>
        <v>0</v>
      </c>
      <c r="CM54" s="93">
        <f t="shared" si="11"/>
        <v>0</v>
      </c>
      <c r="CN54" s="401">
        <f>AZ54</f>
        <v>0</v>
      </c>
      <c r="CO54" s="14">
        <f>SUM(CO9:CO53)</f>
        <v>0</v>
      </c>
      <c r="CP54" s="84">
        <f>CZ54+DB54</f>
        <v>0</v>
      </c>
      <c r="CQ54" s="84">
        <f>SUM(CQ9:CQ53)</f>
        <v>0</v>
      </c>
      <c r="CR54" s="84">
        <f>CS28</f>
        <v>0</v>
      </c>
      <c r="CS54" s="84">
        <f>SUM(CS9:CS53)</f>
        <v>0</v>
      </c>
      <c r="CT54" s="84">
        <f>CC55</f>
        <v>0</v>
      </c>
      <c r="CU54" s="84">
        <f>SUM(CU9:CU53)</f>
        <v>0</v>
      </c>
      <c r="CV54" s="84">
        <f>CG55</f>
        <v>0</v>
      </c>
      <c r="CW54" s="84">
        <f>SUM(CW9:CW53)</f>
        <v>0</v>
      </c>
      <c r="CX54" s="84">
        <f>CJ55</f>
        <v>0</v>
      </c>
      <c r="CY54" s="84">
        <f>SUM(CY9:CY53)</f>
        <v>0</v>
      </c>
      <c r="CZ54" s="84">
        <f>BA55</f>
        <v>0</v>
      </c>
      <c r="DA54" s="84">
        <f>SUM(DA9:DA53)</f>
        <v>0</v>
      </c>
      <c r="DB54" s="84">
        <f>BT55+BS54+BP55+BO54+BN54+BL55+BJ55+BH55+BG54</f>
        <v>0</v>
      </c>
      <c r="DC54" s="93">
        <f>SUM(DC9:DC53)</f>
        <v>0</v>
      </c>
    </row>
    <row r="55" spans="1:173" ht="19.7" customHeight="1">
      <c r="A55" s="407"/>
      <c r="B55" s="441"/>
      <c r="C55" s="442"/>
      <c r="D55" s="384"/>
      <c r="E55" s="382"/>
      <c r="F55" s="382"/>
      <c r="G55" s="382"/>
      <c r="H55" s="382"/>
      <c r="I55" s="382"/>
      <c r="J55" s="382"/>
      <c r="K55" s="382"/>
      <c r="L55" s="382"/>
      <c r="M55" s="382"/>
      <c r="N55" s="382"/>
      <c r="O55" s="382"/>
      <c r="P55" s="382"/>
      <c r="Q55" s="382"/>
      <c r="R55" s="382"/>
      <c r="S55" s="382"/>
      <c r="T55" s="382"/>
      <c r="U55" s="384"/>
      <c r="V55" s="384"/>
      <c r="W55" s="384"/>
      <c r="X55" s="384"/>
      <c r="Y55" s="384"/>
      <c r="Z55" s="384"/>
      <c r="AA55" s="384"/>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402"/>
      <c r="AY55" s="404"/>
      <c r="AZ55" s="545"/>
      <c r="BA55" s="383">
        <f>SUM(BA54:BF54)</f>
        <v>0</v>
      </c>
      <c r="BB55" s="384"/>
      <c r="BC55" s="384"/>
      <c r="BD55" s="384"/>
      <c r="BE55" s="384"/>
      <c r="BF55" s="376"/>
      <c r="BG55" s="403"/>
      <c r="BH55" s="375">
        <f>BH54+BI54</f>
        <v>0</v>
      </c>
      <c r="BI55" s="376"/>
      <c r="BJ55" s="383">
        <f>BJ54+BK54</f>
        <v>0</v>
      </c>
      <c r="BK55" s="405"/>
      <c r="BL55" s="375">
        <f>BL54+BM54</f>
        <v>0</v>
      </c>
      <c r="BM55" s="376"/>
      <c r="BN55" s="403"/>
      <c r="BO55" s="406"/>
      <c r="BP55" s="383">
        <f>BP54+BQ54+BR54</f>
        <v>0</v>
      </c>
      <c r="BQ55" s="384"/>
      <c r="BR55" s="405"/>
      <c r="BS55" s="406"/>
      <c r="BT55" s="383">
        <f>SUM(BT54:CB54)</f>
        <v>0</v>
      </c>
      <c r="BU55" s="384"/>
      <c r="BV55" s="384"/>
      <c r="BW55" s="384"/>
      <c r="BX55" s="384"/>
      <c r="BY55" s="384"/>
      <c r="BZ55" s="384"/>
      <c r="CA55" s="384"/>
      <c r="CB55" s="376"/>
      <c r="CC55" s="383">
        <f>CC54+CE54+CF54+CD54</f>
        <v>0</v>
      </c>
      <c r="CD55" s="384"/>
      <c r="CE55" s="384"/>
      <c r="CF55" s="376"/>
      <c r="CG55" s="383">
        <f>SUM(CG54:CI54)</f>
        <v>0</v>
      </c>
      <c r="CH55" s="384"/>
      <c r="CI55" s="405"/>
      <c r="CJ55" s="375">
        <f>CJ54+CL54+CM54+CK54</f>
        <v>0</v>
      </c>
      <c r="CK55" s="384"/>
      <c r="CL55" s="384"/>
      <c r="CM55" s="405"/>
      <c r="CN55" s="401"/>
      <c r="CO55" s="14"/>
      <c r="CP55" s="15"/>
      <c r="CQ55" s="15">
        <f>CQ54+CQ8</f>
        <v>0</v>
      </c>
      <c r="CR55" s="15"/>
      <c r="CS55" s="15"/>
      <c r="CT55" s="15"/>
      <c r="CU55" s="15">
        <f>CU8+CU54-CT54</f>
        <v>0</v>
      </c>
      <c r="CV55" s="15"/>
      <c r="CW55" s="15">
        <f>CW8+CW54-CV54</f>
        <v>0</v>
      </c>
      <c r="CX55" s="15"/>
      <c r="CY55" s="15">
        <f>CY8+CY54-CX54</f>
        <v>0</v>
      </c>
      <c r="CZ55" s="15"/>
      <c r="DA55" s="15"/>
      <c r="DB55" s="16"/>
      <c r="DC55" s="94"/>
    </row>
    <row r="56" spans="1:173" ht="17.850000000000001" customHeight="1">
      <c r="A56" s="407"/>
      <c r="B56" s="409">
        <f>F56+H56+P56+R56+T56+V56+Z56+AB56+AD56+AF56+AH56+AJ56+AL56+AN56+AP56+AR56+AX56+CO56+X56+AT56+AZ56+J56+L56+N56+P56+AV56</f>
        <v>0</v>
      </c>
      <c r="C56" s="411" t="s">
        <v>49</v>
      </c>
      <c r="D56" s="413">
        <f>E56+G56+O56+Q56+S56+U56+Y56+AA56+AC56+AE56+AY56+A56+AI56+AK56+AM56+AO56+AQ56+AW56+W56+AG56+AS56+CN56</f>
        <v>0</v>
      </c>
      <c r="E56" s="389">
        <f>E8+E54-F54</f>
        <v>0</v>
      </c>
      <c r="F56" s="389"/>
      <c r="G56" s="389"/>
      <c r="H56" s="389">
        <f>H8+H54-G54</f>
        <v>0</v>
      </c>
      <c r="I56" s="385">
        <f>I8+I54-J54</f>
        <v>0</v>
      </c>
      <c r="J56" s="381"/>
      <c r="K56" s="381"/>
      <c r="L56" s="385">
        <f>L8+L54-K54</f>
        <v>0</v>
      </c>
      <c r="M56" s="385">
        <f>M8+M54-N54</f>
        <v>0</v>
      </c>
      <c r="N56" s="381"/>
      <c r="O56" s="389">
        <f>O8+O54-P54</f>
        <v>0</v>
      </c>
      <c r="P56" s="381"/>
      <c r="Q56" s="385">
        <f>Q8+Q54-R54</f>
        <v>0</v>
      </c>
      <c r="R56" s="385"/>
      <c r="S56" s="389">
        <f>S8+S54-T54</f>
        <v>0</v>
      </c>
      <c r="T56" s="385"/>
      <c r="U56" s="381">
        <f>U54+U8-V54</f>
        <v>0</v>
      </c>
      <c r="V56" s="381"/>
      <c r="W56" s="381">
        <f>W54+W8-X54</f>
        <v>0</v>
      </c>
      <c r="X56" s="381"/>
      <c r="Y56" s="381"/>
      <c r="Z56" s="381">
        <f>Z54+Z8-Y54</f>
        <v>0</v>
      </c>
      <c r="AA56" s="385"/>
      <c r="AB56" s="385">
        <f>AB8+AB54-AA54</f>
        <v>0</v>
      </c>
      <c r="AC56" s="385"/>
      <c r="AD56" s="385">
        <f>AD8+AD54-AC54</f>
        <v>0</v>
      </c>
      <c r="AE56" s="385"/>
      <c r="AF56" s="389">
        <f>AF8+AF54-AE54</f>
        <v>0</v>
      </c>
      <c r="AG56" s="385">
        <f>AG8+AG54-AH54</f>
        <v>0</v>
      </c>
      <c r="AH56" s="381"/>
      <c r="AI56" s="381"/>
      <c r="AJ56" s="381">
        <f>AJ54+AJ8-AI54</f>
        <v>0</v>
      </c>
      <c r="AK56" s="381"/>
      <c r="AL56" s="381">
        <f>AL8+AL54-AK54</f>
        <v>0</v>
      </c>
      <c r="AM56" s="381"/>
      <c r="AN56" s="381">
        <f>AN8+AN54-AM54</f>
        <v>0</v>
      </c>
      <c r="AO56" s="381"/>
      <c r="AP56" s="381">
        <f>AP8+AP54-AO54</f>
        <v>0</v>
      </c>
      <c r="AQ56" s="381"/>
      <c r="AR56" s="381">
        <f>AR8+AR54-AQ54</f>
        <v>0</v>
      </c>
      <c r="AS56" s="381"/>
      <c r="AT56" s="381">
        <f>AT8+AT54-AS54</f>
        <v>0</v>
      </c>
      <c r="AU56" s="381"/>
      <c r="AV56" s="381">
        <f>AV8+AV54-AU54</f>
        <v>0</v>
      </c>
      <c r="AW56" s="381"/>
      <c r="AX56" s="457">
        <f>AX8+AX54-AW54</f>
        <v>0</v>
      </c>
      <c r="AY56" s="459"/>
      <c r="AZ56" s="546"/>
      <c r="BA56" s="118">
        <f t="shared" ref="BA56:BT56" si="12">SUM(BA8,BA54)</f>
        <v>0</v>
      </c>
      <c r="BB56" s="82">
        <f t="shared" si="12"/>
        <v>0</v>
      </c>
      <c r="BC56" s="82">
        <f t="shared" si="12"/>
        <v>0</v>
      </c>
      <c r="BD56" s="82">
        <f t="shared" si="12"/>
        <v>0</v>
      </c>
      <c r="BE56" s="82">
        <f t="shared" si="12"/>
        <v>0</v>
      </c>
      <c r="BF56" s="85">
        <f t="shared" si="12"/>
        <v>0</v>
      </c>
      <c r="BG56" s="461">
        <f t="shared" si="12"/>
        <v>0</v>
      </c>
      <c r="BH56" s="86">
        <f t="shared" si="12"/>
        <v>0</v>
      </c>
      <c r="BI56" s="85">
        <f t="shared" si="12"/>
        <v>0</v>
      </c>
      <c r="BJ56" s="118">
        <f t="shared" si="12"/>
        <v>0</v>
      </c>
      <c r="BK56" s="127">
        <f t="shared" si="12"/>
        <v>0</v>
      </c>
      <c r="BL56" s="86">
        <f t="shared" si="12"/>
        <v>0</v>
      </c>
      <c r="BM56" s="85">
        <f t="shared" si="12"/>
        <v>0</v>
      </c>
      <c r="BN56" s="461">
        <f t="shared" si="12"/>
        <v>0</v>
      </c>
      <c r="BO56" s="475">
        <f t="shared" si="12"/>
        <v>0</v>
      </c>
      <c r="BP56" s="133">
        <f t="shared" si="12"/>
        <v>0</v>
      </c>
      <c r="BQ56" s="83">
        <f t="shared" si="12"/>
        <v>0</v>
      </c>
      <c r="BR56" s="104">
        <f t="shared" si="12"/>
        <v>0</v>
      </c>
      <c r="BS56" s="477">
        <f t="shared" si="12"/>
        <v>0</v>
      </c>
      <c r="BT56" s="133">
        <f t="shared" si="12"/>
        <v>0</v>
      </c>
      <c r="BU56" s="83">
        <f>BU8+BU54</f>
        <v>0</v>
      </c>
      <c r="BV56" s="83">
        <f>BV8+BV54</f>
        <v>0</v>
      </c>
      <c r="BW56" s="83">
        <f>BW8+BW54</f>
        <v>0</v>
      </c>
      <c r="BX56" s="83">
        <f>BX8+BX54</f>
        <v>0</v>
      </c>
      <c r="BY56" s="83">
        <f>BY8+BY54</f>
        <v>0</v>
      </c>
      <c r="BZ56" s="83">
        <f t="shared" ref="BZ56:CA56" si="13">BZ8+BZ54</f>
        <v>0</v>
      </c>
      <c r="CA56" s="83">
        <f t="shared" si="13"/>
        <v>0</v>
      </c>
      <c r="CB56" s="136">
        <f>SUM(CB8,CB54)</f>
        <v>0</v>
      </c>
      <c r="CC56" s="133">
        <f>CC54+CC8</f>
        <v>0</v>
      </c>
      <c r="CD56" s="83">
        <f t="shared" ref="CD56:CM56" si="14">CD54+CD8</f>
        <v>0</v>
      </c>
      <c r="CE56" s="83">
        <f t="shared" si="14"/>
        <v>0</v>
      </c>
      <c r="CF56" s="136">
        <f t="shared" si="14"/>
        <v>0</v>
      </c>
      <c r="CG56" s="133">
        <f t="shared" si="14"/>
        <v>0</v>
      </c>
      <c r="CH56" s="83">
        <f t="shared" si="14"/>
        <v>0</v>
      </c>
      <c r="CI56" s="104">
        <f t="shared" si="14"/>
        <v>0</v>
      </c>
      <c r="CJ56" s="111">
        <f t="shared" si="14"/>
        <v>0</v>
      </c>
      <c r="CK56" s="83">
        <f t="shared" si="14"/>
        <v>0</v>
      </c>
      <c r="CL56" s="83">
        <f t="shared" si="14"/>
        <v>0</v>
      </c>
      <c r="CM56" s="104">
        <f t="shared" si="14"/>
        <v>0</v>
      </c>
      <c r="CN56" s="373"/>
      <c r="CO56" s="547">
        <f>CO8+CO54-CN54</f>
        <v>0</v>
      </c>
      <c r="CP56" s="370"/>
      <c r="CQ56" s="370">
        <f>CQ54+CQ8-CP54</f>
        <v>0</v>
      </c>
      <c r="CR56" s="370"/>
      <c r="CS56" s="370">
        <f>CS54+CS8-CR54</f>
        <v>0</v>
      </c>
      <c r="CT56" s="370"/>
      <c r="CU56" s="370">
        <f>CU54+CU8-CT54</f>
        <v>0</v>
      </c>
      <c r="CV56" s="389"/>
      <c r="CW56" s="389">
        <f>CW8+CW54-CV54</f>
        <v>0</v>
      </c>
      <c r="CX56" s="389"/>
      <c r="CY56" s="389">
        <f>CY54+CY8-CX54</f>
        <v>0</v>
      </c>
      <c r="CZ56" s="389"/>
      <c r="DA56" s="389">
        <f>DA8+DA54-CZ54</f>
        <v>0</v>
      </c>
      <c r="DB56" s="389"/>
      <c r="DC56" s="387">
        <f>DC54+DC8-DB54</f>
        <v>0</v>
      </c>
    </row>
    <row r="57" spans="1:173" ht="19.149999999999999" customHeight="1" thickBot="1">
      <c r="A57" s="408"/>
      <c r="B57" s="410"/>
      <c r="C57" s="412"/>
      <c r="D57" s="352"/>
      <c r="E57" s="391"/>
      <c r="F57" s="391"/>
      <c r="G57" s="391"/>
      <c r="H57" s="391"/>
      <c r="I57" s="386"/>
      <c r="J57" s="379"/>
      <c r="K57" s="379"/>
      <c r="L57" s="386"/>
      <c r="M57" s="386"/>
      <c r="N57" s="379"/>
      <c r="O57" s="391"/>
      <c r="P57" s="379"/>
      <c r="Q57" s="386"/>
      <c r="R57" s="386"/>
      <c r="S57" s="391"/>
      <c r="T57" s="386"/>
      <c r="U57" s="379"/>
      <c r="V57" s="379"/>
      <c r="W57" s="379"/>
      <c r="X57" s="379"/>
      <c r="Y57" s="379"/>
      <c r="Z57" s="379"/>
      <c r="AA57" s="386"/>
      <c r="AB57" s="386"/>
      <c r="AC57" s="386"/>
      <c r="AD57" s="386"/>
      <c r="AE57" s="386"/>
      <c r="AF57" s="391"/>
      <c r="AG57" s="386"/>
      <c r="AH57" s="379"/>
      <c r="AI57" s="379"/>
      <c r="AJ57" s="379"/>
      <c r="AK57" s="379"/>
      <c r="AL57" s="379"/>
      <c r="AM57" s="379"/>
      <c r="AN57" s="379"/>
      <c r="AO57" s="379"/>
      <c r="AP57" s="379"/>
      <c r="AQ57" s="379"/>
      <c r="AR57" s="379"/>
      <c r="AS57" s="379"/>
      <c r="AT57" s="379"/>
      <c r="AU57" s="379"/>
      <c r="AV57" s="379"/>
      <c r="AW57" s="379"/>
      <c r="AX57" s="458"/>
      <c r="AY57" s="460"/>
      <c r="AZ57" s="380"/>
      <c r="BA57" s="351">
        <f>BA56+BB56+BF56+BC56+BD56+BE56</f>
        <v>0</v>
      </c>
      <c r="BB57" s="352"/>
      <c r="BC57" s="352"/>
      <c r="BD57" s="352"/>
      <c r="BE57" s="352"/>
      <c r="BF57" s="378"/>
      <c r="BG57" s="462"/>
      <c r="BH57" s="377">
        <f>BH56+BI56</f>
        <v>0</v>
      </c>
      <c r="BI57" s="378"/>
      <c r="BJ57" s="351">
        <f>BJ56+BK56</f>
        <v>0</v>
      </c>
      <c r="BK57" s="353"/>
      <c r="BL57" s="377">
        <f>BL56+BM56</f>
        <v>0</v>
      </c>
      <c r="BM57" s="378"/>
      <c r="BN57" s="462"/>
      <c r="BO57" s="476"/>
      <c r="BP57" s="351">
        <f>BP56+BQ56+BR56</f>
        <v>0</v>
      </c>
      <c r="BQ57" s="352"/>
      <c r="BR57" s="353"/>
      <c r="BS57" s="478"/>
      <c r="BT57" s="351">
        <f>SUM(BT56:CB56)</f>
        <v>0</v>
      </c>
      <c r="BU57" s="352"/>
      <c r="BV57" s="352"/>
      <c r="BW57" s="352"/>
      <c r="BX57" s="352"/>
      <c r="BY57" s="352"/>
      <c r="BZ57" s="352"/>
      <c r="CA57" s="352"/>
      <c r="CB57" s="378"/>
      <c r="CC57" s="351">
        <f>CC56+CE56+CF56+CD56</f>
        <v>0</v>
      </c>
      <c r="CD57" s="352"/>
      <c r="CE57" s="352"/>
      <c r="CF57" s="378"/>
      <c r="CG57" s="351">
        <f>SUM(CG56:CI56)</f>
        <v>0</v>
      </c>
      <c r="CH57" s="352"/>
      <c r="CI57" s="353"/>
      <c r="CJ57" s="374">
        <f>CJ56+CL56+CM56+CK56</f>
        <v>0</v>
      </c>
      <c r="CK57" s="379"/>
      <c r="CL57" s="379"/>
      <c r="CM57" s="380"/>
      <c r="CN57" s="374"/>
      <c r="CO57" s="390"/>
      <c r="CP57" s="371"/>
      <c r="CQ57" s="371"/>
      <c r="CR57" s="371"/>
      <c r="CS57" s="371"/>
      <c r="CT57" s="371"/>
      <c r="CU57" s="371"/>
      <c r="CV57" s="390"/>
      <c r="CW57" s="390"/>
      <c r="CX57" s="390"/>
      <c r="CY57" s="391"/>
      <c r="CZ57" s="390"/>
      <c r="DA57" s="390"/>
      <c r="DB57" s="390"/>
      <c r="DC57" s="388"/>
    </row>
    <row r="58" spans="1:173" ht="24" customHeight="1">
      <c r="A58" s="17"/>
      <c r="B58" s="17"/>
      <c r="C58" s="18"/>
      <c r="D58" s="18"/>
      <c r="E58" s="18"/>
      <c r="F58" s="18"/>
      <c r="G58" s="19"/>
      <c r="CO58" s="20"/>
    </row>
    <row r="59" spans="1:173" s="193" customFormat="1" ht="22.5" customHeight="1">
      <c r="A59" s="187"/>
      <c r="B59" s="466" t="s">
        <v>174</v>
      </c>
      <c r="C59" s="467"/>
      <c r="D59" s="46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469"/>
      <c r="AT59" s="469"/>
      <c r="AU59" s="469"/>
      <c r="AV59" s="188"/>
      <c r="AW59" s="469"/>
      <c r="AX59" s="469"/>
      <c r="AY59" s="469"/>
      <c r="AZ59" s="469"/>
      <c r="BA59" s="469"/>
      <c r="BB59" s="469"/>
      <c r="BC59" s="188"/>
      <c r="BD59" s="188"/>
      <c r="BE59" s="469"/>
      <c r="BF59" s="469"/>
      <c r="BG59" s="469"/>
      <c r="BH59" s="188"/>
      <c r="BI59" s="469"/>
      <c r="BJ59" s="469"/>
      <c r="BK59" s="469"/>
      <c r="BL59" s="469"/>
      <c r="BM59" s="469"/>
      <c r="BN59" s="469"/>
      <c r="BO59" s="469"/>
      <c r="BP59" s="188"/>
      <c r="BQ59" s="188"/>
      <c r="BR59" s="188"/>
      <c r="BS59" s="188"/>
      <c r="BT59" s="188"/>
      <c r="BU59" s="188"/>
      <c r="BV59" s="188"/>
      <c r="BW59" s="188"/>
      <c r="CO59" s="189">
        <f>CO54+февраль!CO59</f>
        <v>0</v>
      </c>
      <c r="CP59" s="190"/>
      <c r="CQ59" s="189">
        <f>CQ54+февраль!CQ59</f>
        <v>0</v>
      </c>
      <c r="CR59" s="190"/>
      <c r="CS59" s="189">
        <f>CS54+февраль!CS59</f>
        <v>0</v>
      </c>
      <c r="CT59" s="190"/>
      <c r="CU59" s="189">
        <f>CU54+февраль!CU59</f>
        <v>0</v>
      </c>
      <c r="CV59" s="190"/>
      <c r="CW59" s="189">
        <f>CW54+февраль!CW59</f>
        <v>0</v>
      </c>
      <c r="CX59" s="190"/>
      <c r="CY59" s="189">
        <f>CY54+февраль!CY59</f>
        <v>0</v>
      </c>
      <c r="CZ59" s="190"/>
      <c r="DA59" s="190"/>
      <c r="DB59" s="188"/>
      <c r="DC59" s="188"/>
      <c r="DD59" s="191"/>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row>
    <row r="60" spans="1:173">
      <c r="CO60" s="20"/>
    </row>
    <row r="61" spans="1:173">
      <c r="CO61" s="20"/>
    </row>
    <row r="62" spans="1:173">
      <c r="CO62" s="20"/>
    </row>
    <row r="63" spans="1:173">
      <c r="CO63" s="20"/>
    </row>
    <row r="64" spans="1:173">
      <c r="CO64" s="20"/>
    </row>
    <row r="65" spans="93:93">
      <c r="CO65" s="20"/>
    </row>
    <row r="66" spans="93:93">
      <c r="CO66" s="20"/>
    </row>
    <row r="67" spans="93:93">
      <c r="CO67" s="20"/>
    </row>
    <row r="68" spans="93:93">
      <c r="CO68" s="20"/>
    </row>
    <row r="69" spans="93:93">
      <c r="CO69" s="20"/>
    </row>
    <row r="70" spans="93:93">
      <c r="CO70" s="20"/>
    </row>
    <row r="71" spans="93:93">
      <c r="CO71" s="20"/>
    </row>
    <row r="72" spans="93:93">
      <c r="CO72" s="20"/>
    </row>
    <row r="73" spans="93:93">
      <c r="CO73" s="20"/>
    </row>
    <row r="74" spans="93:93">
      <c r="CO74" s="20"/>
    </row>
    <row r="75" spans="93:93">
      <c r="CO75" s="20"/>
    </row>
    <row r="76" spans="93:93">
      <c r="CO76" s="20"/>
    </row>
    <row r="77" spans="93:93">
      <c r="CO77" s="20"/>
    </row>
    <row r="78" spans="93:93">
      <c r="CO78" s="20"/>
    </row>
    <row r="79" spans="93:93">
      <c r="CO79" s="20"/>
    </row>
    <row r="80" spans="93:93">
      <c r="CO80" s="20"/>
    </row>
    <row r="81" spans="93:93">
      <c r="CO81" s="20"/>
    </row>
    <row r="82" spans="93:93">
      <c r="CO82" s="20"/>
    </row>
    <row r="83" spans="93:93">
      <c r="CO83" s="20"/>
    </row>
    <row r="84" spans="93:93">
      <c r="CO84" s="20"/>
    </row>
  </sheetData>
  <mergeCells count="221">
    <mergeCell ref="B59:D59"/>
    <mergeCell ref="AS59:AU59"/>
    <mergeCell ref="AW59:AX59"/>
    <mergeCell ref="AY59:AZ59"/>
    <mergeCell ref="BA59:BB59"/>
    <mergeCell ref="BE59:BG59"/>
    <mergeCell ref="BI59:BO59"/>
    <mergeCell ref="CJ55:CM55"/>
    <mergeCell ref="CJ57:CM57"/>
    <mergeCell ref="I56:I57"/>
    <mergeCell ref="J56:J57"/>
    <mergeCell ref="K56:K57"/>
    <mergeCell ref="L56:L57"/>
    <mergeCell ref="M56:M57"/>
    <mergeCell ref="N56:N57"/>
    <mergeCell ref="CC57:CF57"/>
    <mergeCell ref="CG57:CI57"/>
    <mergeCell ref="AY56:AY57"/>
    <mergeCell ref="AZ56:AZ57"/>
    <mergeCell ref="BO56:BO57"/>
    <mergeCell ref="BS56:BS57"/>
    <mergeCell ref="AW56:AW57"/>
    <mergeCell ref="AX56:AX57"/>
    <mergeCell ref="AE56:AE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AQ56:AQ57"/>
    <mergeCell ref="AR56:AR57"/>
    <mergeCell ref="AS56:AS57"/>
    <mergeCell ref="AT56:AT57"/>
    <mergeCell ref="AK56:AK57"/>
    <mergeCell ref="AL56:AL57"/>
    <mergeCell ref="AM56:AM57"/>
    <mergeCell ref="AN56:AN57"/>
    <mergeCell ref="AO56:AO57"/>
    <mergeCell ref="AP56:AP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BG56:BG57"/>
    <mergeCell ref="BN56:BN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Q54:Q55"/>
    <mergeCell ref="R54:R55"/>
    <mergeCell ref="S54:S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BA4:BF4"/>
    <mergeCell ref="BA3:BO3"/>
    <mergeCell ref="BA2:CB2"/>
    <mergeCell ref="CJ2:CM4"/>
    <mergeCell ref="CZ2:DC3"/>
    <mergeCell ref="BP3:CB3"/>
    <mergeCell ref="BG4:BG5"/>
    <mergeCell ref="BH4:BI4"/>
    <mergeCell ref="BJ4:BK4"/>
    <mergeCell ref="BL4:BM4"/>
    <mergeCell ref="BN4:BN5"/>
    <mergeCell ref="CX4:CY4"/>
    <mergeCell ref="CZ4:DA4"/>
    <mergeCell ref="DB4:DC4"/>
    <mergeCell ref="CP4:CQ4"/>
    <mergeCell ref="CR4:CS4"/>
    <mergeCell ref="CT4:CU4"/>
    <mergeCell ref="CV4:CW4"/>
    <mergeCell ref="CC2:CF4"/>
    <mergeCell ref="CG2:CI4"/>
    <mergeCell ref="CN2:CO3"/>
    <mergeCell ref="BO4:BO5"/>
    <mergeCell ref="BP4:BR4"/>
    <mergeCell ref="BS4:BS5"/>
    <mergeCell ref="BT4:CB4"/>
    <mergeCell ref="CP2:CY3"/>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 ref="D2:D5"/>
  </mergeCells>
  <pageMargins left="0.7" right="0.7" top="0.75" bottom="0.75" header="0.3" footer="0.3"/>
  <pageSetup paperSize="9" scale="27" orientation="portrait" r:id="rId1"/>
  <colBreaks count="3" manualBreakCount="3">
    <brk id="20" max="1048575" man="1"/>
    <brk id="50" max="1048575" man="1"/>
    <brk id="80" max="58" man="1"/>
  </colBreaks>
</worksheet>
</file>

<file path=xl/worksheets/sheet5.xml><?xml version="1.0" encoding="utf-8"?>
<worksheet xmlns="http://schemas.openxmlformats.org/spreadsheetml/2006/main" xmlns:r="http://schemas.openxmlformats.org/officeDocument/2006/relationships">
  <dimension ref="A1:FQ84"/>
  <sheetViews>
    <sheetView view="pageBreakPreview" zoomScale="60" zoomScaleNormal="72" workbookViewId="0">
      <pane xSplit="4" ySplit="8" topLeftCell="CM27" activePane="bottomRight" state="frozen"/>
      <selection pane="topRight" activeCell="E1" sqref="E1"/>
      <selection pane="bottomLeft" activeCell="A9" sqref="A9"/>
      <selection pane="bottomRight" activeCell="DA31" sqref="DA31"/>
    </sheetView>
  </sheetViews>
  <sheetFormatPr defaultColWidth="8.85546875" defaultRowHeight="15"/>
  <cols>
    <col min="1" max="1" width="4.42578125" style="3" customWidth="1"/>
    <col min="2" max="2" width="10.4257812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14" width="11.7109375" style="3" customWidth="1"/>
    <col min="15" max="15" width="11" style="3" customWidth="1"/>
    <col min="16" max="16" width="10" style="3" customWidth="1"/>
    <col min="17" max="17" width="10.42578125" style="3" customWidth="1"/>
    <col min="18" max="18" width="10.28515625" style="3" customWidth="1"/>
    <col min="19" max="19" width="11.28515625" style="3" customWidth="1"/>
    <col min="20" max="26" width="9.140625" style="3" customWidth="1"/>
    <col min="27" max="27" width="11.28515625" style="3" customWidth="1"/>
    <col min="28" max="28" width="11" style="3" customWidth="1"/>
    <col min="29" max="29" width="11.85546875" style="3" customWidth="1"/>
    <col min="30" max="30" width="11.7109375" style="3" customWidth="1"/>
    <col min="31" max="31" width="11" style="3" customWidth="1"/>
    <col min="32" max="32" width="11.28515625" style="3" customWidth="1"/>
    <col min="33" max="37" width="10.7109375" style="3" customWidth="1"/>
    <col min="38" max="38" width="10.5703125" style="3" customWidth="1"/>
    <col min="39" max="39" width="8.5703125" style="3" customWidth="1"/>
    <col min="40" max="40" width="11.140625" style="3" customWidth="1"/>
    <col min="41" max="41" width="10.28515625" style="3" customWidth="1"/>
    <col min="42" max="42" width="10.42578125" style="3" customWidth="1"/>
    <col min="43" max="43" width="10.140625" style="3" customWidth="1"/>
    <col min="44" max="48" width="9.7109375" style="3" customWidth="1"/>
    <col min="49" max="49" width="8.7109375" style="3" customWidth="1"/>
    <col min="50" max="50" width="10.140625" style="3" customWidth="1"/>
    <col min="51" max="51" width="10.5703125" style="3" customWidth="1"/>
    <col min="52" max="55" width="9.42578125" style="3" customWidth="1"/>
    <col min="56" max="56" width="10.42578125" style="3" customWidth="1"/>
    <col min="57" max="57" width="9.5703125" style="3" customWidth="1"/>
    <col min="58" max="58" width="10.140625" style="3" customWidth="1"/>
    <col min="59" max="59" width="14.28515625" style="3" customWidth="1"/>
    <col min="60" max="60" width="10.28515625" style="3" customWidth="1"/>
    <col min="61" max="61" width="11.85546875" style="3" customWidth="1"/>
    <col min="62" max="62" width="12.140625" style="3" customWidth="1"/>
    <col min="63" max="63" width="10.85546875" style="3" customWidth="1"/>
    <col min="64" max="64" width="10.28515625" style="3" customWidth="1"/>
    <col min="65" max="65" width="10.7109375" style="3" customWidth="1"/>
    <col min="66" max="66" width="11" style="3" customWidth="1"/>
    <col min="67" max="67" width="11.28515625" style="3" customWidth="1"/>
    <col min="68" max="69" width="11.140625" style="3" customWidth="1"/>
    <col min="70" max="70" width="9.42578125" style="3" customWidth="1"/>
    <col min="71" max="71" width="12.28515625" style="3" customWidth="1"/>
    <col min="72" max="72" width="8.42578125" style="3" customWidth="1"/>
    <col min="73" max="73" width="8.28515625" style="3" customWidth="1"/>
    <col min="74" max="76" width="7.7109375" style="3" customWidth="1"/>
    <col min="77" max="77" width="8.85546875" style="3" customWidth="1"/>
    <col min="78" max="78" width="8.5703125" style="3" customWidth="1"/>
    <col min="79" max="79" width="10.28515625" style="3" customWidth="1"/>
    <col min="80" max="84" width="10.42578125" style="3" customWidth="1"/>
    <col min="85" max="85" width="10.5703125" style="3" customWidth="1"/>
    <col min="86" max="86" width="11.42578125" style="3" customWidth="1"/>
    <col min="87" max="91" width="11.140625" style="3" customWidth="1"/>
    <col min="92" max="92" width="13.28515625" style="3" customWidth="1"/>
    <col min="93" max="93" width="13" style="3" customWidth="1"/>
    <col min="94" max="94" width="9.7109375" style="3" customWidth="1"/>
    <col min="95" max="95" width="11.7109375" style="3" customWidth="1"/>
    <col min="96" max="96" width="8.140625" style="3" customWidth="1"/>
    <col min="97" max="97" width="9.28515625" style="3" customWidth="1"/>
    <col min="98" max="99" width="10.28515625" style="3" customWidth="1"/>
    <col min="100" max="100" width="9.42578125" style="3" customWidth="1"/>
    <col min="101" max="101" width="10.42578125" style="3" customWidth="1"/>
    <col min="102" max="102" width="9.5703125" style="3" customWidth="1"/>
    <col min="103" max="103" width="9.42578125" style="3" customWidth="1"/>
    <col min="104" max="104" width="10" style="3" customWidth="1"/>
    <col min="105" max="105" width="10.7109375" style="3" customWidth="1"/>
    <col min="106" max="106" width="11" style="3" customWidth="1"/>
    <col min="107" max="107" width="11.140625" style="3" customWidth="1"/>
    <col min="108" max="16384" width="8.85546875" style="3"/>
  </cols>
  <sheetData>
    <row r="1" spans="1:107" ht="21.75" customHeight="1" thickBot="1">
      <c r="A1" s="496" t="s">
        <v>85</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4"/>
    </row>
    <row r="2" spans="1:107" ht="30" customHeight="1" thickBot="1">
      <c r="A2" s="497" t="s">
        <v>0</v>
      </c>
      <c r="B2" s="499" t="s">
        <v>1</v>
      </c>
      <c r="C2" s="499" t="s">
        <v>2</v>
      </c>
      <c r="D2" s="485" t="s">
        <v>3</v>
      </c>
      <c r="E2" s="494" t="s">
        <v>9</v>
      </c>
      <c r="F2" s="494"/>
      <c r="G2" s="494" t="s">
        <v>47</v>
      </c>
      <c r="H2" s="494"/>
      <c r="I2" s="417" t="s">
        <v>167</v>
      </c>
      <c r="J2" s="417"/>
      <c r="K2" s="417" t="s">
        <v>168</v>
      </c>
      <c r="L2" s="417"/>
      <c r="M2" s="417" t="s">
        <v>169</v>
      </c>
      <c r="N2" s="417"/>
      <c r="O2" s="494" t="s">
        <v>5</v>
      </c>
      <c r="P2" s="494"/>
      <c r="Q2" s="494" t="s">
        <v>4</v>
      </c>
      <c r="R2" s="494"/>
      <c r="S2" s="494" t="s">
        <v>46</v>
      </c>
      <c r="T2" s="494"/>
      <c r="U2" s="494" t="s">
        <v>52</v>
      </c>
      <c r="V2" s="494"/>
      <c r="W2" s="417" t="s">
        <v>69</v>
      </c>
      <c r="X2" s="417"/>
      <c r="Y2" s="494" t="s">
        <v>53</v>
      </c>
      <c r="Z2" s="494"/>
      <c r="AA2" s="494" t="s">
        <v>45</v>
      </c>
      <c r="AB2" s="494"/>
      <c r="AC2" s="494" t="s">
        <v>44</v>
      </c>
      <c r="AD2" s="494"/>
      <c r="AE2" s="494" t="s">
        <v>50</v>
      </c>
      <c r="AF2" s="494"/>
      <c r="AG2" s="494" t="s">
        <v>6</v>
      </c>
      <c r="AH2" s="494"/>
      <c r="AI2" s="417" t="s">
        <v>80</v>
      </c>
      <c r="AJ2" s="417"/>
      <c r="AK2" s="417" t="s">
        <v>70</v>
      </c>
      <c r="AL2" s="417"/>
      <c r="AM2" s="417" t="s">
        <v>71</v>
      </c>
      <c r="AN2" s="417"/>
      <c r="AO2" s="417" t="s">
        <v>72</v>
      </c>
      <c r="AP2" s="417"/>
      <c r="AQ2" s="417" t="s">
        <v>106</v>
      </c>
      <c r="AR2" s="417"/>
      <c r="AS2" s="417" t="s">
        <v>73</v>
      </c>
      <c r="AT2" s="417"/>
      <c r="AU2" s="417" t="s">
        <v>170</v>
      </c>
      <c r="AV2" s="417"/>
      <c r="AW2" s="494" t="s">
        <v>43</v>
      </c>
      <c r="AX2" s="512"/>
      <c r="AY2" s="514" t="s">
        <v>42</v>
      </c>
      <c r="AZ2" s="558"/>
      <c r="BA2" s="564" t="s">
        <v>22</v>
      </c>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565"/>
      <c r="CC2" s="419" t="s">
        <v>105</v>
      </c>
      <c r="CD2" s="392"/>
      <c r="CE2" s="392"/>
      <c r="CF2" s="424"/>
      <c r="CG2" s="426" t="s">
        <v>74</v>
      </c>
      <c r="CH2" s="392"/>
      <c r="CI2" s="427"/>
      <c r="CJ2" s="419" t="s">
        <v>171</v>
      </c>
      <c r="CK2" s="392"/>
      <c r="CL2" s="392"/>
      <c r="CM2" s="427"/>
      <c r="CN2" s="503" t="s">
        <v>23</v>
      </c>
      <c r="CO2" s="504"/>
      <c r="CP2" s="488" t="s">
        <v>38</v>
      </c>
      <c r="CQ2" s="489"/>
      <c r="CR2" s="489"/>
      <c r="CS2" s="489"/>
      <c r="CT2" s="489"/>
      <c r="CU2" s="489"/>
      <c r="CV2" s="489"/>
      <c r="CW2" s="489"/>
      <c r="CX2" s="489"/>
      <c r="CY2" s="490"/>
      <c r="CZ2" s="505" t="s">
        <v>40</v>
      </c>
      <c r="DA2" s="506"/>
      <c r="DB2" s="506"/>
      <c r="DC2" s="507"/>
    </row>
    <row r="3" spans="1:107" ht="22.15" customHeight="1" thickBot="1">
      <c r="A3" s="498"/>
      <c r="B3" s="500"/>
      <c r="C3" s="500"/>
      <c r="D3" s="486"/>
      <c r="E3" s="495"/>
      <c r="F3" s="495"/>
      <c r="G3" s="495"/>
      <c r="H3" s="495"/>
      <c r="I3" s="418"/>
      <c r="J3" s="418"/>
      <c r="K3" s="418"/>
      <c r="L3" s="418"/>
      <c r="M3" s="418"/>
      <c r="N3" s="418"/>
      <c r="O3" s="495"/>
      <c r="P3" s="495"/>
      <c r="Q3" s="495"/>
      <c r="R3" s="495"/>
      <c r="S3" s="495"/>
      <c r="T3" s="495"/>
      <c r="U3" s="495"/>
      <c r="V3" s="495"/>
      <c r="W3" s="418"/>
      <c r="X3" s="418"/>
      <c r="Y3" s="495"/>
      <c r="Z3" s="495"/>
      <c r="AA3" s="495"/>
      <c r="AB3" s="495"/>
      <c r="AC3" s="495"/>
      <c r="AD3" s="495"/>
      <c r="AE3" s="495"/>
      <c r="AF3" s="495"/>
      <c r="AG3" s="495"/>
      <c r="AH3" s="495"/>
      <c r="AI3" s="418"/>
      <c r="AJ3" s="418"/>
      <c r="AK3" s="418"/>
      <c r="AL3" s="418"/>
      <c r="AM3" s="418"/>
      <c r="AN3" s="418"/>
      <c r="AO3" s="418"/>
      <c r="AP3" s="418"/>
      <c r="AQ3" s="418"/>
      <c r="AR3" s="418"/>
      <c r="AS3" s="418"/>
      <c r="AT3" s="418"/>
      <c r="AU3" s="418"/>
      <c r="AV3" s="418"/>
      <c r="AW3" s="495"/>
      <c r="AX3" s="513"/>
      <c r="AY3" s="516"/>
      <c r="AZ3" s="559"/>
      <c r="BA3" s="563" t="s">
        <v>36</v>
      </c>
      <c r="BB3" s="554"/>
      <c r="BC3" s="554"/>
      <c r="BD3" s="554"/>
      <c r="BE3" s="554"/>
      <c r="BF3" s="554"/>
      <c r="BG3" s="554"/>
      <c r="BH3" s="554"/>
      <c r="BI3" s="554"/>
      <c r="BJ3" s="554"/>
      <c r="BK3" s="554"/>
      <c r="BL3" s="554"/>
      <c r="BM3" s="554"/>
      <c r="BN3" s="554"/>
      <c r="BO3" s="555"/>
      <c r="BP3" s="553" t="s">
        <v>35</v>
      </c>
      <c r="BQ3" s="554"/>
      <c r="BR3" s="554"/>
      <c r="BS3" s="554"/>
      <c r="BT3" s="554"/>
      <c r="BU3" s="554"/>
      <c r="BV3" s="554"/>
      <c r="BW3" s="554"/>
      <c r="BX3" s="554"/>
      <c r="BY3" s="554"/>
      <c r="BZ3" s="554"/>
      <c r="CA3" s="554"/>
      <c r="CB3" s="555"/>
      <c r="CC3" s="420"/>
      <c r="CD3" s="421"/>
      <c r="CE3" s="421"/>
      <c r="CF3" s="425"/>
      <c r="CG3" s="449"/>
      <c r="CH3" s="421"/>
      <c r="CI3" s="430"/>
      <c r="CJ3" s="420"/>
      <c r="CK3" s="421"/>
      <c r="CL3" s="421"/>
      <c r="CM3" s="430"/>
      <c r="CN3" s="525"/>
      <c r="CO3" s="526"/>
      <c r="CP3" s="491"/>
      <c r="CQ3" s="492"/>
      <c r="CR3" s="492"/>
      <c r="CS3" s="492"/>
      <c r="CT3" s="492"/>
      <c r="CU3" s="492"/>
      <c r="CV3" s="492"/>
      <c r="CW3" s="492"/>
      <c r="CX3" s="492"/>
      <c r="CY3" s="493"/>
      <c r="CZ3" s="508"/>
      <c r="DA3" s="508"/>
      <c r="DB3" s="508"/>
      <c r="DC3" s="509"/>
    </row>
    <row r="4" spans="1:107" ht="88.5" customHeight="1">
      <c r="A4" s="498"/>
      <c r="B4" s="500"/>
      <c r="C4" s="500"/>
      <c r="D4" s="486"/>
      <c r="E4" s="495"/>
      <c r="F4" s="495"/>
      <c r="G4" s="495"/>
      <c r="H4" s="495"/>
      <c r="I4" s="418"/>
      <c r="J4" s="418"/>
      <c r="K4" s="418"/>
      <c r="L4" s="418"/>
      <c r="M4" s="418"/>
      <c r="N4" s="418"/>
      <c r="O4" s="495"/>
      <c r="P4" s="495"/>
      <c r="Q4" s="495"/>
      <c r="R4" s="495"/>
      <c r="S4" s="495"/>
      <c r="T4" s="495"/>
      <c r="U4" s="495"/>
      <c r="V4" s="495"/>
      <c r="W4" s="418"/>
      <c r="X4" s="418"/>
      <c r="Y4" s="495"/>
      <c r="Z4" s="495"/>
      <c r="AA4" s="495"/>
      <c r="AB4" s="495"/>
      <c r="AC4" s="495"/>
      <c r="AD4" s="495"/>
      <c r="AE4" s="495"/>
      <c r="AF4" s="495"/>
      <c r="AG4" s="495"/>
      <c r="AH4" s="495"/>
      <c r="AI4" s="418"/>
      <c r="AJ4" s="418"/>
      <c r="AK4" s="418"/>
      <c r="AL4" s="418"/>
      <c r="AM4" s="418"/>
      <c r="AN4" s="418"/>
      <c r="AO4" s="418"/>
      <c r="AP4" s="418"/>
      <c r="AQ4" s="418"/>
      <c r="AR4" s="418"/>
      <c r="AS4" s="418"/>
      <c r="AT4" s="418"/>
      <c r="AU4" s="418"/>
      <c r="AV4" s="418"/>
      <c r="AW4" s="495"/>
      <c r="AX4" s="513"/>
      <c r="AY4" s="516"/>
      <c r="AZ4" s="559"/>
      <c r="BA4" s="560" t="s">
        <v>25</v>
      </c>
      <c r="BB4" s="561"/>
      <c r="BC4" s="561"/>
      <c r="BD4" s="561"/>
      <c r="BE4" s="561"/>
      <c r="BF4" s="562"/>
      <c r="BG4" s="510" t="s">
        <v>26</v>
      </c>
      <c r="BH4" s="493" t="s">
        <v>27</v>
      </c>
      <c r="BI4" s="491"/>
      <c r="BJ4" s="518" t="s">
        <v>28</v>
      </c>
      <c r="BK4" s="519"/>
      <c r="BL4" s="493" t="s">
        <v>29</v>
      </c>
      <c r="BM4" s="491"/>
      <c r="BN4" s="521" t="s">
        <v>30</v>
      </c>
      <c r="BO4" s="556" t="s">
        <v>31</v>
      </c>
      <c r="BP4" s="518" t="s">
        <v>32</v>
      </c>
      <c r="BQ4" s="504"/>
      <c r="BR4" s="519"/>
      <c r="BS4" s="492" t="s">
        <v>33</v>
      </c>
      <c r="BT4" s="518" t="s">
        <v>34</v>
      </c>
      <c r="BU4" s="504"/>
      <c r="BV4" s="504"/>
      <c r="BW4" s="504"/>
      <c r="BX4" s="504"/>
      <c r="BY4" s="504"/>
      <c r="BZ4" s="504"/>
      <c r="CA4" s="504"/>
      <c r="CB4" s="507"/>
      <c r="CC4" s="420"/>
      <c r="CD4" s="421"/>
      <c r="CE4" s="421"/>
      <c r="CF4" s="425"/>
      <c r="CG4" s="449"/>
      <c r="CH4" s="421"/>
      <c r="CI4" s="430"/>
      <c r="CJ4" s="420"/>
      <c r="CK4" s="421"/>
      <c r="CL4" s="421"/>
      <c r="CM4" s="430"/>
      <c r="CN4" s="542" t="s">
        <v>7</v>
      </c>
      <c r="CO4" s="500" t="s">
        <v>8</v>
      </c>
      <c r="CP4" s="398" t="s">
        <v>24</v>
      </c>
      <c r="CQ4" s="398"/>
      <c r="CR4" s="398" t="s">
        <v>64</v>
      </c>
      <c r="CS4" s="534"/>
      <c r="CT4" s="397" t="s">
        <v>75</v>
      </c>
      <c r="CU4" s="550"/>
      <c r="CV4" s="397" t="s">
        <v>76</v>
      </c>
      <c r="CW4" s="550"/>
      <c r="CX4" s="398" t="s">
        <v>41</v>
      </c>
      <c r="CY4" s="534"/>
      <c r="CZ4" s="533" t="s">
        <v>37</v>
      </c>
      <c r="DA4" s="534"/>
      <c r="DB4" s="398" t="s">
        <v>39</v>
      </c>
      <c r="DC4" s="549"/>
    </row>
    <row r="5" spans="1:107" ht="81.599999999999994" customHeight="1">
      <c r="A5" s="498"/>
      <c r="B5" s="500"/>
      <c r="C5" s="500"/>
      <c r="D5" s="487"/>
      <c r="E5" s="21" t="s">
        <v>7</v>
      </c>
      <c r="F5" s="21" t="s">
        <v>8</v>
      </c>
      <c r="G5" s="21" t="s">
        <v>7</v>
      </c>
      <c r="H5" s="21" t="s">
        <v>8</v>
      </c>
      <c r="I5" s="27" t="s">
        <v>7</v>
      </c>
      <c r="J5" s="27" t="s">
        <v>8</v>
      </c>
      <c r="K5" s="27" t="s">
        <v>7</v>
      </c>
      <c r="L5" s="27" t="s">
        <v>8</v>
      </c>
      <c r="M5" s="27" t="s">
        <v>7</v>
      </c>
      <c r="N5" s="27" t="s">
        <v>8</v>
      </c>
      <c r="O5" s="21" t="s">
        <v>7</v>
      </c>
      <c r="P5" s="21" t="s">
        <v>8</v>
      </c>
      <c r="Q5" s="21" t="s">
        <v>7</v>
      </c>
      <c r="R5" s="21" t="s">
        <v>8</v>
      </c>
      <c r="S5" s="21" t="s">
        <v>7</v>
      </c>
      <c r="T5" s="21" t="s">
        <v>8</v>
      </c>
      <c r="U5" s="21" t="s">
        <v>7</v>
      </c>
      <c r="V5" s="21" t="s">
        <v>8</v>
      </c>
      <c r="W5" s="21" t="s">
        <v>7</v>
      </c>
      <c r="X5" s="21" t="s">
        <v>8</v>
      </c>
      <c r="Y5" s="21" t="s">
        <v>7</v>
      </c>
      <c r="Z5" s="21" t="s">
        <v>8</v>
      </c>
      <c r="AA5" s="21" t="s">
        <v>7</v>
      </c>
      <c r="AB5" s="21" t="s">
        <v>8</v>
      </c>
      <c r="AC5" s="21" t="s">
        <v>7</v>
      </c>
      <c r="AD5" s="21" t="s">
        <v>8</v>
      </c>
      <c r="AE5" s="21" t="s">
        <v>7</v>
      </c>
      <c r="AF5" s="21" t="s">
        <v>8</v>
      </c>
      <c r="AG5" s="21" t="s">
        <v>7</v>
      </c>
      <c r="AH5" s="21" t="s">
        <v>8</v>
      </c>
      <c r="AI5" s="21" t="s">
        <v>7</v>
      </c>
      <c r="AJ5" s="21" t="s">
        <v>8</v>
      </c>
      <c r="AK5" s="21" t="s">
        <v>7</v>
      </c>
      <c r="AL5" s="21" t="s">
        <v>8</v>
      </c>
      <c r="AM5" s="21" t="s">
        <v>7</v>
      </c>
      <c r="AN5" s="21" t="s">
        <v>8</v>
      </c>
      <c r="AO5" s="21" t="s">
        <v>7</v>
      </c>
      <c r="AP5" s="21" t="s">
        <v>8</v>
      </c>
      <c r="AQ5" s="21" t="s">
        <v>7</v>
      </c>
      <c r="AR5" s="21" t="s">
        <v>8</v>
      </c>
      <c r="AS5" s="21" t="s">
        <v>7</v>
      </c>
      <c r="AT5" s="21" t="s">
        <v>8</v>
      </c>
      <c r="AU5" s="27" t="s">
        <v>7</v>
      </c>
      <c r="AV5" s="27" t="s">
        <v>8</v>
      </c>
      <c r="AW5" s="21" t="s">
        <v>7</v>
      </c>
      <c r="AX5" s="24" t="s">
        <v>8</v>
      </c>
      <c r="AY5" s="23" t="s">
        <v>7</v>
      </c>
      <c r="AZ5" s="24" t="s">
        <v>8</v>
      </c>
      <c r="BA5" s="112" t="s">
        <v>153</v>
      </c>
      <c r="BB5" s="80" t="s">
        <v>154</v>
      </c>
      <c r="BC5" s="80" t="s">
        <v>155</v>
      </c>
      <c r="BD5" s="79" t="s">
        <v>156</v>
      </c>
      <c r="BE5" s="81" t="s">
        <v>157</v>
      </c>
      <c r="BF5" s="119" t="s">
        <v>159</v>
      </c>
      <c r="BG5" s="511"/>
      <c r="BH5" s="145" t="s">
        <v>10</v>
      </c>
      <c r="BI5" s="154" t="s">
        <v>11</v>
      </c>
      <c r="BJ5" s="23" t="s">
        <v>12</v>
      </c>
      <c r="BK5" s="22" t="s">
        <v>13</v>
      </c>
      <c r="BL5" s="144" t="s">
        <v>14</v>
      </c>
      <c r="BM5" s="24" t="s">
        <v>15</v>
      </c>
      <c r="BN5" s="522"/>
      <c r="BO5" s="557"/>
      <c r="BP5" s="23" t="s">
        <v>16</v>
      </c>
      <c r="BQ5" s="21" t="s">
        <v>21</v>
      </c>
      <c r="BR5" s="22" t="s">
        <v>17</v>
      </c>
      <c r="BS5" s="541"/>
      <c r="BT5" s="23" t="s">
        <v>18</v>
      </c>
      <c r="BU5" s="21" t="s">
        <v>19</v>
      </c>
      <c r="BV5" s="21" t="s">
        <v>20</v>
      </c>
      <c r="BW5" s="77" t="s">
        <v>160</v>
      </c>
      <c r="BX5" s="77" t="s">
        <v>161</v>
      </c>
      <c r="BY5" s="78" t="s">
        <v>162</v>
      </c>
      <c r="BZ5" s="78" t="s">
        <v>165</v>
      </c>
      <c r="CA5" s="21" t="s">
        <v>163</v>
      </c>
      <c r="CB5" s="22" t="s">
        <v>166</v>
      </c>
      <c r="CC5" s="97" t="s">
        <v>172</v>
      </c>
      <c r="CD5" s="21" t="s">
        <v>158</v>
      </c>
      <c r="CE5" s="21" t="s">
        <v>152</v>
      </c>
      <c r="CF5" s="95" t="s">
        <v>62</v>
      </c>
      <c r="CG5" s="137" t="s">
        <v>51</v>
      </c>
      <c r="CH5" s="21" t="s">
        <v>158</v>
      </c>
      <c r="CI5" s="22" t="s">
        <v>152</v>
      </c>
      <c r="CJ5" s="98" t="s">
        <v>51</v>
      </c>
      <c r="CK5" s="21" t="s">
        <v>158</v>
      </c>
      <c r="CL5" s="21" t="s">
        <v>152</v>
      </c>
      <c r="CM5" s="22" t="s">
        <v>164</v>
      </c>
      <c r="CN5" s="542"/>
      <c r="CO5" s="500"/>
      <c r="CP5" s="21" t="s">
        <v>7</v>
      </c>
      <c r="CQ5" s="21" t="s">
        <v>8</v>
      </c>
      <c r="CR5" s="21" t="s">
        <v>7</v>
      </c>
      <c r="CS5" s="21" t="s">
        <v>8</v>
      </c>
      <c r="CT5" s="21" t="s">
        <v>7</v>
      </c>
      <c r="CU5" s="21" t="s">
        <v>8</v>
      </c>
      <c r="CV5" s="21" t="s">
        <v>7</v>
      </c>
      <c r="CW5" s="21" t="s">
        <v>8</v>
      </c>
      <c r="CX5" s="21" t="s">
        <v>7</v>
      </c>
      <c r="CY5" s="21" t="s">
        <v>8</v>
      </c>
      <c r="CZ5" s="21" t="s">
        <v>7</v>
      </c>
      <c r="DA5" s="21" t="s">
        <v>8</v>
      </c>
      <c r="DB5" s="21" t="s">
        <v>7</v>
      </c>
      <c r="DC5" s="22" t="s">
        <v>8</v>
      </c>
    </row>
    <row r="6" spans="1:107">
      <c r="A6" s="23">
        <v>1</v>
      </c>
      <c r="B6" s="21">
        <v>2</v>
      </c>
      <c r="C6" s="21">
        <v>3</v>
      </c>
      <c r="D6" s="21">
        <v>4</v>
      </c>
      <c r="E6" s="21">
        <v>5</v>
      </c>
      <c r="F6" s="21">
        <v>6</v>
      </c>
      <c r="G6" s="21">
        <v>7</v>
      </c>
      <c r="H6" s="21">
        <v>8</v>
      </c>
      <c r="I6" s="21">
        <v>9</v>
      </c>
      <c r="J6" s="21">
        <v>10</v>
      </c>
      <c r="K6" s="21">
        <v>11</v>
      </c>
      <c r="L6" s="21">
        <v>12</v>
      </c>
      <c r="M6" s="21">
        <v>13</v>
      </c>
      <c r="N6" s="21">
        <v>14</v>
      </c>
      <c r="O6" s="21">
        <v>15</v>
      </c>
      <c r="P6" s="21">
        <v>16</v>
      </c>
      <c r="Q6" s="21">
        <v>17</v>
      </c>
      <c r="R6" s="21">
        <v>18</v>
      </c>
      <c r="S6" s="21">
        <v>19</v>
      </c>
      <c r="T6" s="21">
        <v>20</v>
      </c>
      <c r="U6" s="21">
        <v>21</v>
      </c>
      <c r="V6" s="21">
        <v>22</v>
      </c>
      <c r="W6" s="21">
        <v>23</v>
      </c>
      <c r="X6" s="21">
        <v>24</v>
      </c>
      <c r="Y6" s="21">
        <v>25</v>
      </c>
      <c r="Z6" s="21">
        <v>26</v>
      </c>
      <c r="AA6" s="21">
        <v>27</v>
      </c>
      <c r="AB6" s="21">
        <v>28</v>
      </c>
      <c r="AC6" s="21">
        <v>29</v>
      </c>
      <c r="AD6" s="21">
        <v>30</v>
      </c>
      <c r="AE6" s="21">
        <v>31</v>
      </c>
      <c r="AF6" s="21">
        <v>32</v>
      </c>
      <c r="AG6" s="21">
        <v>33</v>
      </c>
      <c r="AH6" s="21">
        <v>34</v>
      </c>
      <c r="AI6" s="21">
        <v>35</v>
      </c>
      <c r="AJ6" s="21">
        <v>36</v>
      </c>
      <c r="AK6" s="21">
        <v>37</v>
      </c>
      <c r="AL6" s="21">
        <v>38</v>
      </c>
      <c r="AM6" s="21">
        <v>39</v>
      </c>
      <c r="AN6" s="21">
        <v>40</v>
      </c>
      <c r="AO6" s="21">
        <v>41</v>
      </c>
      <c r="AP6" s="21">
        <v>42</v>
      </c>
      <c r="AQ6" s="21">
        <v>43</v>
      </c>
      <c r="AR6" s="21">
        <v>44</v>
      </c>
      <c r="AS6" s="21">
        <v>45</v>
      </c>
      <c r="AT6" s="21">
        <v>46</v>
      </c>
      <c r="AU6" s="21">
        <v>47</v>
      </c>
      <c r="AV6" s="21">
        <v>48</v>
      </c>
      <c r="AW6" s="21">
        <v>49</v>
      </c>
      <c r="AX6" s="24">
        <v>50</v>
      </c>
      <c r="AY6" s="23">
        <v>51</v>
      </c>
      <c r="AZ6" s="24">
        <v>52</v>
      </c>
      <c r="BA6" s="23">
        <v>53</v>
      </c>
      <c r="BB6" s="21">
        <v>54</v>
      </c>
      <c r="BC6" s="21">
        <v>55</v>
      </c>
      <c r="BD6" s="21">
        <v>56</v>
      </c>
      <c r="BE6" s="21">
        <v>57</v>
      </c>
      <c r="BF6" s="24">
        <v>58</v>
      </c>
      <c r="BG6" s="151">
        <v>59</v>
      </c>
      <c r="BH6" s="144">
        <v>60</v>
      </c>
      <c r="BI6" s="24">
        <v>61</v>
      </c>
      <c r="BJ6" s="23">
        <v>62</v>
      </c>
      <c r="BK6" s="22">
        <v>63</v>
      </c>
      <c r="BL6" s="144">
        <v>64</v>
      </c>
      <c r="BM6" s="24">
        <v>65</v>
      </c>
      <c r="BN6" s="151">
        <v>66</v>
      </c>
      <c r="BO6" s="175">
        <v>67</v>
      </c>
      <c r="BP6" s="23">
        <v>68</v>
      </c>
      <c r="BQ6" s="21">
        <v>69</v>
      </c>
      <c r="BR6" s="22">
        <v>70</v>
      </c>
      <c r="BS6" s="156">
        <v>71</v>
      </c>
      <c r="BT6" s="23">
        <v>72</v>
      </c>
      <c r="BU6" s="21">
        <v>73</v>
      </c>
      <c r="BV6" s="21">
        <v>74</v>
      </c>
      <c r="BW6" s="21">
        <v>75</v>
      </c>
      <c r="BX6" s="21">
        <v>76</v>
      </c>
      <c r="BY6" s="21">
        <v>77</v>
      </c>
      <c r="BZ6" s="21">
        <v>78</v>
      </c>
      <c r="CA6" s="21">
        <v>79</v>
      </c>
      <c r="CB6" s="22">
        <v>80</v>
      </c>
      <c r="CC6" s="144">
        <v>81</v>
      </c>
      <c r="CD6" s="21">
        <v>82</v>
      </c>
      <c r="CE6" s="21">
        <v>83</v>
      </c>
      <c r="CF6" s="24">
        <v>84</v>
      </c>
      <c r="CG6" s="23">
        <v>85</v>
      </c>
      <c r="CH6" s="21">
        <v>86</v>
      </c>
      <c r="CI6" s="22">
        <v>87</v>
      </c>
      <c r="CJ6" s="144">
        <v>88</v>
      </c>
      <c r="CK6" s="21">
        <v>89</v>
      </c>
      <c r="CL6" s="21">
        <v>90</v>
      </c>
      <c r="CM6" s="22">
        <v>91</v>
      </c>
      <c r="CN6" s="144">
        <v>92</v>
      </c>
      <c r="CO6" s="21">
        <v>93</v>
      </c>
      <c r="CP6" s="21">
        <v>94</v>
      </c>
      <c r="CQ6" s="21">
        <v>95</v>
      </c>
      <c r="CR6" s="21">
        <v>96</v>
      </c>
      <c r="CS6" s="21">
        <v>97</v>
      </c>
      <c r="CT6" s="21">
        <v>98</v>
      </c>
      <c r="CU6" s="21">
        <v>99</v>
      </c>
      <c r="CV6" s="21">
        <v>100</v>
      </c>
      <c r="CW6" s="21">
        <v>101</v>
      </c>
      <c r="CX6" s="21">
        <v>102</v>
      </c>
      <c r="CY6" s="21">
        <v>103</v>
      </c>
      <c r="CZ6" s="21">
        <v>104</v>
      </c>
      <c r="DA6" s="21">
        <v>105</v>
      </c>
      <c r="DB6" s="21">
        <v>106</v>
      </c>
      <c r="DC6" s="22">
        <v>107</v>
      </c>
    </row>
    <row r="7" spans="1:107">
      <c r="A7" s="23"/>
      <c r="B7" s="21"/>
      <c r="C7" s="27" t="s">
        <v>66</v>
      </c>
      <c r="D7" s="21"/>
      <c r="E7" s="21"/>
      <c r="F7" s="21"/>
      <c r="G7" s="21"/>
      <c r="H7" s="21"/>
      <c r="I7" s="27"/>
      <c r="J7" s="27"/>
      <c r="K7" s="27"/>
      <c r="L7" s="27"/>
      <c r="M7" s="27"/>
      <c r="N7" s="27"/>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105"/>
      <c r="AP7" s="105"/>
      <c r="AQ7" s="21"/>
      <c r="AR7" s="21"/>
      <c r="AS7" s="21"/>
      <c r="AT7" s="21"/>
      <c r="AU7" s="27"/>
      <c r="AV7" s="27"/>
      <c r="AW7" s="21"/>
      <c r="AX7" s="24"/>
      <c r="AY7" s="482">
        <f>SUM(BD7:CI7)</f>
        <v>0</v>
      </c>
      <c r="AZ7" s="481"/>
      <c r="BA7" s="171"/>
      <c r="BB7" s="159"/>
      <c r="BC7" s="159"/>
      <c r="BD7" s="483"/>
      <c r="BE7" s="480"/>
      <c r="BF7" s="481"/>
      <c r="BG7" s="152"/>
      <c r="BH7" s="538"/>
      <c r="BI7" s="481"/>
      <c r="BJ7" s="482"/>
      <c r="BK7" s="539"/>
      <c r="BL7" s="538"/>
      <c r="BM7" s="481"/>
      <c r="BN7" s="152"/>
      <c r="BO7" s="176"/>
      <c r="BP7" s="482"/>
      <c r="BQ7" s="480"/>
      <c r="BR7" s="539"/>
      <c r="BS7" s="157"/>
      <c r="BT7" s="482"/>
      <c r="BU7" s="480"/>
      <c r="BV7" s="480"/>
      <c r="BW7" s="480"/>
      <c r="BX7" s="480"/>
      <c r="BY7" s="480"/>
      <c r="BZ7" s="480"/>
      <c r="CA7" s="480"/>
      <c r="CB7" s="539"/>
      <c r="CC7" s="162"/>
      <c r="CD7" s="159"/>
      <c r="CE7" s="159"/>
      <c r="CF7" s="172"/>
      <c r="CG7" s="173"/>
      <c r="CH7" s="106"/>
      <c r="CI7" s="147"/>
      <c r="CJ7" s="155"/>
      <c r="CK7" s="106"/>
      <c r="CL7" s="106"/>
      <c r="CM7" s="147"/>
      <c r="CN7" s="145"/>
      <c r="CO7" s="105"/>
      <c r="CP7" s="544"/>
      <c r="CQ7" s="508"/>
      <c r="CR7" s="105"/>
      <c r="CS7" s="105"/>
      <c r="CT7" s="105"/>
      <c r="CU7" s="21"/>
      <c r="CV7" s="105"/>
      <c r="CW7" s="21"/>
      <c r="CX7" s="105"/>
      <c r="CY7" s="105"/>
      <c r="CZ7" s="529">
        <f>январь!CZ7</f>
        <v>0</v>
      </c>
      <c r="DA7" s="529"/>
      <c r="DB7" s="446">
        <f>100%-CZ7</f>
        <v>1</v>
      </c>
      <c r="DC7" s="447"/>
    </row>
    <row r="8" spans="1:107">
      <c r="A8" s="90"/>
      <c r="B8" s="209">
        <f>H8+Z8+AB8+AD8+AF8+AJ8+AL8+AN8+AX8+CO8+AP8+AR8+F8+P8+R8+T8+V8+AH8+X8+AT8+AZ8+AV8+J8+L8+N8</f>
        <v>0</v>
      </c>
      <c r="C8" s="89" t="s">
        <v>86</v>
      </c>
      <c r="D8" s="207">
        <f>E8+G8+O8+Q8+S8+W8+AA8+AC8+AE8+AG8+AI8+AK8+AM8+AO8+AQ8+AS8+AW8+AY8+CN8+Y8+U8+I8+K8+M8+AU8</f>
        <v>0</v>
      </c>
      <c r="E8" s="31">
        <f>март!E56</f>
        <v>0</v>
      </c>
      <c r="F8" s="31">
        <f>март!F56</f>
        <v>0</v>
      </c>
      <c r="G8" s="31">
        <f>март!G56</f>
        <v>0</v>
      </c>
      <c r="H8" s="31">
        <f>март!H56</f>
        <v>0</v>
      </c>
      <c r="I8" s="43">
        <v>0</v>
      </c>
      <c r="J8" s="25"/>
      <c r="K8" s="25"/>
      <c r="L8" s="43">
        <v>0</v>
      </c>
      <c r="M8" s="43">
        <v>0</v>
      </c>
      <c r="N8" s="25"/>
      <c r="O8" s="31">
        <f>март!O56</f>
        <v>0</v>
      </c>
      <c r="P8" s="31">
        <f>март!P56</f>
        <v>0</v>
      </c>
      <c r="Q8" s="31">
        <f>март!Q56</f>
        <v>0</v>
      </c>
      <c r="R8" s="31">
        <f>март!R56</f>
        <v>0</v>
      </c>
      <c r="S8" s="31">
        <f>март!S56</f>
        <v>0</v>
      </c>
      <c r="T8" s="31">
        <f>март!T56</f>
        <v>0</v>
      </c>
      <c r="U8" s="31">
        <f>март!U56</f>
        <v>0</v>
      </c>
      <c r="V8" s="31">
        <f>март!V56</f>
        <v>0</v>
      </c>
      <c r="W8" s="31">
        <f>март!W56</f>
        <v>0</v>
      </c>
      <c r="X8" s="31">
        <f>март!X56</f>
        <v>0</v>
      </c>
      <c r="Y8" s="31">
        <f>март!Y56</f>
        <v>0</v>
      </c>
      <c r="Z8" s="31">
        <f>март!Z56</f>
        <v>0</v>
      </c>
      <c r="AA8" s="31">
        <f>март!AA56</f>
        <v>0</v>
      </c>
      <c r="AB8" s="31">
        <f>март!AB56</f>
        <v>0</v>
      </c>
      <c r="AC8" s="31">
        <f>март!AC56</f>
        <v>0</v>
      </c>
      <c r="AD8" s="31">
        <f>март!AD56</f>
        <v>0</v>
      </c>
      <c r="AE8" s="31">
        <f>март!AE56</f>
        <v>0</v>
      </c>
      <c r="AF8" s="31">
        <f>март!AF56</f>
        <v>0</v>
      </c>
      <c r="AG8" s="31">
        <f>март!AG56</f>
        <v>0</v>
      </c>
      <c r="AH8" s="31">
        <f>март!AH56</f>
        <v>0</v>
      </c>
      <c r="AI8" s="31">
        <f>март!AI56</f>
        <v>0</v>
      </c>
      <c r="AJ8" s="31">
        <f>март!AJ56</f>
        <v>0</v>
      </c>
      <c r="AK8" s="31">
        <f>март!AK56</f>
        <v>0</v>
      </c>
      <c r="AL8" s="31">
        <f>март!AL56</f>
        <v>0</v>
      </c>
      <c r="AM8" s="31">
        <f>март!AM56</f>
        <v>0</v>
      </c>
      <c r="AN8" s="31">
        <f>март!AN56</f>
        <v>0</v>
      </c>
      <c r="AO8" s="31">
        <f>март!AO56</f>
        <v>0</v>
      </c>
      <c r="AP8" s="31">
        <f>март!AP56</f>
        <v>0</v>
      </c>
      <c r="AQ8" s="31">
        <f>март!AQ56</f>
        <v>0</v>
      </c>
      <c r="AR8" s="31">
        <f>март!AR56</f>
        <v>0</v>
      </c>
      <c r="AS8" s="31">
        <f>март!AS56</f>
        <v>0</v>
      </c>
      <c r="AT8" s="31">
        <f>март!AT56</f>
        <v>0</v>
      </c>
      <c r="AU8" s="43">
        <v>0</v>
      </c>
      <c r="AV8" s="43">
        <v>0</v>
      </c>
      <c r="AW8" s="31">
        <f>март!AW56</f>
        <v>0</v>
      </c>
      <c r="AX8" s="143">
        <f>март!AX56</f>
        <v>0</v>
      </c>
      <c r="AY8" s="148"/>
      <c r="AZ8" s="143"/>
      <c r="BA8" s="148">
        <f>март!BA56</f>
        <v>0</v>
      </c>
      <c r="BB8" s="31">
        <f>март!BB56</f>
        <v>0</v>
      </c>
      <c r="BC8" s="31">
        <f>март!BC56</f>
        <v>0</v>
      </c>
      <c r="BD8" s="31">
        <f>март!BD56</f>
        <v>0</v>
      </c>
      <c r="BE8" s="31">
        <f>март!BE56</f>
        <v>0</v>
      </c>
      <c r="BF8" s="143">
        <f>март!BF56</f>
        <v>0</v>
      </c>
      <c r="BG8" s="153">
        <f>март!BG56</f>
        <v>0</v>
      </c>
      <c r="BH8" s="146">
        <f>март!BH56</f>
        <v>0</v>
      </c>
      <c r="BI8" s="143">
        <f>март!BI56</f>
        <v>0</v>
      </c>
      <c r="BJ8" s="148">
        <f>март!BJ56</f>
        <v>0</v>
      </c>
      <c r="BK8" s="138">
        <f>март!BK56</f>
        <v>0</v>
      </c>
      <c r="BL8" s="146">
        <f>март!BL56</f>
        <v>0</v>
      </c>
      <c r="BM8" s="143">
        <f>март!BM56</f>
        <v>0</v>
      </c>
      <c r="BN8" s="153">
        <f>март!BN56</f>
        <v>0</v>
      </c>
      <c r="BO8" s="177">
        <f>март!BO56</f>
        <v>0</v>
      </c>
      <c r="BP8" s="148">
        <f>март!BP56</f>
        <v>0</v>
      </c>
      <c r="BQ8" s="31">
        <f>март!BQ56</f>
        <v>0</v>
      </c>
      <c r="BR8" s="138">
        <f>март!BR56</f>
        <v>0</v>
      </c>
      <c r="BS8" s="158">
        <f>март!BS56</f>
        <v>0</v>
      </c>
      <c r="BT8" s="148">
        <f>март!BT56</f>
        <v>0</v>
      </c>
      <c r="BU8" s="31">
        <f>март!BU56</f>
        <v>0</v>
      </c>
      <c r="BV8" s="31">
        <f>март!BV56</f>
        <v>0</v>
      </c>
      <c r="BW8" s="31">
        <f>март!BW56</f>
        <v>0</v>
      </c>
      <c r="BX8" s="31">
        <f>март!BX56</f>
        <v>0</v>
      </c>
      <c r="BY8" s="31">
        <f>март!BY56</f>
        <v>0</v>
      </c>
      <c r="BZ8" s="31">
        <f>март!BZ56</f>
        <v>0</v>
      </c>
      <c r="CA8" s="31">
        <f>март!CA56</f>
        <v>0</v>
      </c>
      <c r="CB8" s="138">
        <f>март!CB56</f>
        <v>0</v>
      </c>
      <c r="CC8" s="146">
        <f>март!CC56</f>
        <v>0</v>
      </c>
      <c r="CD8" s="31">
        <f>март!CD56</f>
        <v>0</v>
      </c>
      <c r="CE8" s="31">
        <f>март!CE56</f>
        <v>0</v>
      </c>
      <c r="CF8" s="143">
        <f>март!CF56</f>
        <v>0</v>
      </c>
      <c r="CG8" s="148">
        <f>март!CG56</f>
        <v>0</v>
      </c>
      <c r="CH8" s="31">
        <f>март!CH56</f>
        <v>0</v>
      </c>
      <c r="CI8" s="138">
        <f>март!CI56</f>
        <v>0</v>
      </c>
      <c r="CJ8" s="146">
        <f>март!CJ56</f>
        <v>0</v>
      </c>
      <c r="CK8" s="31">
        <f>март!CK56</f>
        <v>0</v>
      </c>
      <c r="CL8" s="31">
        <f>март!CL56</f>
        <v>0</v>
      </c>
      <c r="CM8" s="138">
        <f>март!CM56</f>
        <v>0</v>
      </c>
      <c r="CN8" s="146">
        <f>март!CN56</f>
        <v>0</v>
      </c>
      <c r="CO8" s="31">
        <f>март!CO56</f>
        <v>0</v>
      </c>
      <c r="CP8" s="31">
        <f>март!CP56</f>
        <v>0</v>
      </c>
      <c r="CQ8" s="31">
        <f>март!CQ56</f>
        <v>0</v>
      </c>
      <c r="CR8" s="31">
        <f>март!CR56</f>
        <v>0</v>
      </c>
      <c r="CS8" s="31">
        <f>март!CS56</f>
        <v>0</v>
      </c>
      <c r="CT8" s="31">
        <f>март!CT56</f>
        <v>0</v>
      </c>
      <c r="CU8" s="31">
        <f>март!CU56</f>
        <v>0</v>
      </c>
      <c r="CV8" s="31">
        <f>март!CV56</f>
        <v>0</v>
      </c>
      <c r="CW8" s="31">
        <f>март!CW56</f>
        <v>0</v>
      </c>
      <c r="CX8" s="31">
        <f>март!CX56</f>
        <v>0</v>
      </c>
      <c r="CY8" s="31">
        <f>март!CY56</f>
        <v>0</v>
      </c>
      <c r="CZ8" s="31">
        <f>март!CZ56</f>
        <v>0</v>
      </c>
      <c r="DA8" s="31">
        <f>март!DA56</f>
        <v>0</v>
      </c>
      <c r="DB8" s="31">
        <f>март!DB56</f>
        <v>0</v>
      </c>
      <c r="DC8" s="138">
        <f>март!DC56</f>
        <v>0</v>
      </c>
    </row>
    <row r="9" spans="1:107">
      <c r="A9" s="139"/>
      <c r="B9" s="1"/>
      <c r="C9" s="2"/>
      <c r="D9" s="207">
        <f t="shared" ref="D9:D53" si="0">E9+G9+O9+Q9+S9+W9+AA9+AC9+AE9+AG9+AI9+AK9+AM9+AO9+AQ9+AS9+AW9+AY9+CN9+Y9+U9+I9+K9+M9+AU9</f>
        <v>0</v>
      </c>
      <c r="E9" s="46"/>
      <c r="F9" s="46"/>
      <c r="G9" s="46"/>
      <c r="H9" s="47"/>
      <c r="I9" s="47"/>
      <c r="J9" s="47"/>
      <c r="K9" s="47"/>
      <c r="L9" s="47"/>
      <c r="M9" s="47"/>
      <c r="N9" s="47"/>
      <c r="O9" s="47"/>
      <c r="P9" s="48"/>
      <c r="Q9" s="48"/>
      <c r="R9" s="48"/>
      <c r="S9" s="49"/>
      <c r="T9" s="49"/>
      <c r="U9" s="49"/>
      <c r="V9" s="49"/>
      <c r="W9" s="49"/>
      <c r="X9" s="49"/>
      <c r="Y9" s="49"/>
      <c r="Z9" s="49"/>
      <c r="AA9" s="48"/>
      <c r="AB9" s="48"/>
      <c r="AC9" s="48"/>
      <c r="AD9" s="48"/>
      <c r="AE9" s="48"/>
      <c r="AF9" s="48"/>
      <c r="AG9" s="48"/>
      <c r="AH9" s="48"/>
      <c r="AI9" s="48"/>
      <c r="AJ9" s="48"/>
      <c r="AK9" s="48"/>
      <c r="AL9" s="48"/>
      <c r="AM9" s="48"/>
      <c r="AN9" s="48"/>
      <c r="AO9" s="48"/>
      <c r="AP9" s="48"/>
      <c r="AQ9" s="48"/>
      <c r="AR9" s="48"/>
      <c r="AS9" s="48"/>
      <c r="AT9" s="48"/>
      <c r="AU9" s="48"/>
      <c r="AV9" s="48"/>
      <c r="AW9" s="48"/>
      <c r="AX9" s="96"/>
      <c r="AY9" s="101">
        <f t="shared" ref="AY9:AY53" si="1">SUM(BA9:CM9)</f>
        <v>0</v>
      </c>
      <c r="AZ9" s="96"/>
      <c r="BA9" s="149"/>
      <c r="BB9" s="48"/>
      <c r="BC9" s="48"/>
      <c r="BD9" s="49"/>
      <c r="BE9" s="49"/>
      <c r="BF9" s="120"/>
      <c r="BG9" s="125"/>
      <c r="BH9" s="109"/>
      <c r="BI9" s="120"/>
      <c r="BJ9" s="115"/>
      <c r="BK9" s="116"/>
      <c r="BL9" s="109"/>
      <c r="BM9" s="120"/>
      <c r="BN9" s="125"/>
      <c r="BO9" s="178"/>
      <c r="BP9" s="115"/>
      <c r="BQ9" s="49"/>
      <c r="BR9" s="116"/>
      <c r="BS9" s="131"/>
      <c r="BT9" s="115"/>
      <c r="BU9" s="49"/>
      <c r="BV9" s="49"/>
      <c r="BW9" s="49"/>
      <c r="BX9" s="49"/>
      <c r="BY9" s="49"/>
      <c r="BZ9" s="49"/>
      <c r="CA9" s="49"/>
      <c r="CB9" s="116"/>
      <c r="CC9" s="109"/>
      <c r="CD9" s="49"/>
      <c r="CE9" s="49"/>
      <c r="CF9" s="120"/>
      <c r="CG9" s="149"/>
      <c r="CH9" s="48"/>
      <c r="CI9" s="103"/>
      <c r="CJ9" s="100"/>
      <c r="CK9" s="48"/>
      <c r="CL9" s="48"/>
      <c r="CM9" s="103"/>
      <c r="CN9" s="100"/>
      <c r="CO9" s="4">
        <f>CQ9+CS9+CU9+CW9+CY9</f>
        <v>0</v>
      </c>
      <c r="CP9" s="12"/>
      <c r="CQ9" s="12"/>
      <c r="CR9" s="5"/>
      <c r="CS9" s="5"/>
      <c r="CT9" s="5"/>
      <c r="CU9" s="5"/>
      <c r="CV9" s="5"/>
      <c r="CW9" s="5"/>
      <c r="CX9" s="5"/>
      <c r="CY9" s="7"/>
      <c r="CZ9" s="7"/>
      <c r="DA9" s="13">
        <f t="shared" ref="DA9:DA53" si="2">CQ9*$CZ$7</f>
        <v>0</v>
      </c>
      <c r="DB9" s="8"/>
      <c r="DC9" s="160">
        <f t="shared" ref="DC9:DC53" si="3">CQ9*$DB$7</f>
        <v>0</v>
      </c>
    </row>
    <row r="10" spans="1:107">
      <c r="A10" s="139"/>
      <c r="B10" s="1"/>
      <c r="C10" s="2"/>
      <c r="D10" s="207">
        <f t="shared" si="0"/>
        <v>0</v>
      </c>
      <c r="E10" s="46"/>
      <c r="F10" s="46"/>
      <c r="G10" s="46"/>
      <c r="H10" s="47"/>
      <c r="I10" s="47"/>
      <c r="J10" s="47"/>
      <c r="K10" s="47"/>
      <c r="L10" s="47"/>
      <c r="M10" s="47"/>
      <c r="N10" s="47"/>
      <c r="O10" s="47"/>
      <c r="P10" s="48"/>
      <c r="Q10" s="48"/>
      <c r="R10" s="48"/>
      <c r="S10" s="49"/>
      <c r="T10" s="49"/>
      <c r="U10" s="49"/>
      <c r="V10" s="49"/>
      <c r="W10" s="49"/>
      <c r="X10" s="49"/>
      <c r="Y10" s="49"/>
      <c r="Z10" s="49"/>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96"/>
      <c r="AY10" s="101">
        <f t="shared" si="1"/>
        <v>0</v>
      </c>
      <c r="AZ10" s="96"/>
      <c r="BA10" s="149"/>
      <c r="BB10" s="48"/>
      <c r="BC10" s="48"/>
      <c r="BD10" s="49"/>
      <c r="BE10" s="49"/>
      <c r="BF10" s="120"/>
      <c r="BG10" s="125"/>
      <c r="BH10" s="109"/>
      <c r="BI10" s="120"/>
      <c r="BJ10" s="115"/>
      <c r="BK10" s="116"/>
      <c r="BL10" s="109"/>
      <c r="BM10" s="120"/>
      <c r="BN10" s="125"/>
      <c r="BO10" s="178"/>
      <c r="BP10" s="115"/>
      <c r="BQ10" s="49"/>
      <c r="BR10" s="116"/>
      <c r="BS10" s="131"/>
      <c r="BT10" s="115"/>
      <c r="BU10" s="49"/>
      <c r="BV10" s="49"/>
      <c r="BW10" s="49"/>
      <c r="BX10" s="49"/>
      <c r="BY10" s="49"/>
      <c r="BZ10" s="49"/>
      <c r="CA10" s="49"/>
      <c r="CB10" s="116"/>
      <c r="CC10" s="109"/>
      <c r="CD10" s="49"/>
      <c r="CE10" s="49"/>
      <c r="CF10" s="120"/>
      <c r="CG10" s="149"/>
      <c r="CH10" s="48"/>
      <c r="CI10" s="103"/>
      <c r="CJ10" s="100"/>
      <c r="CK10" s="48"/>
      <c r="CL10" s="48"/>
      <c r="CM10" s="103"/>
      <c r="CN10" s="100"/>
      <c r="CO10" s="4">
        <f t="shared" ref="CO10:CO53" si="4">CQ10+CS10+CU10+CW10+CY10</f>
        <v>0</v>
      </c>
      <c r="CP10" s="12"/>
      <c r="CQ10" s="12"/>
      <c r="CR10" s="5"/>
      <c r="CS10" s="5"/>
      <c r="CT10" s="5"/>
      <c r="CU10" s="5"/>
      <c r="CV10" s="5"/>
      <c r="CW10" s="5"/>
      <c r="CX10" s="5"/>
      <c r="CY10" s="7"/>
      <c r="CZ10" s="7"/>
      <c r="DA10" s="13">
        <f t="shared" si="2"/>
        <v>0</v>
      </c>
      <c r="DB10" s="8"/>
      <c r="DC10" s="160">
        <f t="shared" si="3"/>
        <v>0</v>
      </c>
    </row>
    <row r="11" spans="1:107">
      <c r="A11" s="139"/>
      <c r="B11" s="1"/>
      <c r="C11" s="2"/>
      <c r="D11" s="207">
        <f t="shared" si="0"/>
        <v>0</v>
      </c>
      <c r="E11" s="46"/>
      <c r="F11" s="46"/>
      <c r="G11" s="46"/>
      <c r="H11" s="47"/>
      <c r="I11" s="47"/>
      <c r="J11" s="47"/>
      <c r="K11" s="47"/>
      <c r="L11" s="47"/>
      <c r="M11" s="47"/>
      <c r="N11" s="47"/>
      <c r="O11" s="47"/>
      <c r="P11" s="48"/>
      <c r="Q11" s="48"/>
      <c r="R11" s="48"/>
      <c r="S11" s="49"/>
      <c r="T11" s="49"/>
      <c r="U11" s="49"/>
      <c r="V11" s="49"/>
      <c r="W11" s="49"/>
      <c r="X11" s="49"/>
      <c r="Y11" s="49"/>
      <c r="Z11" s="49"/>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96"/>
      <c r="AY11" s="101">
        <f t="shared" si="1"/>
        <v>0</v>
      </c>
      <c r="AZ11" s="96"/>
      <c r="BA11" s="149"/>
      <c r="BB11" s="48"/>
      <c r="BC11" s="48"/>
      <c r="BD11" s="49"/>
      <c r="BE11" s="49"/>
      <c r="BF11" s="120"/>
      <c r="BG11" s="125"/>
      <c r="BH11" s="109"/>
      <c r="BI11" s="120"/>
      <c r="BJ11" s="115"/>
      <c r="BK11" s="116"/>
      <c r="BL11" s="109"/>
      <c r="BM11" s="120"/>
      <c r="BN11" s="125"/>
      <c r="BO11" s="178"/>
      <c r="BP11" s="115"/>
      <c r="BQ11" s="49"/>
      <c r="BR11" s="116"/>
      <c r="BS11" s="131"/>
      <c r="BT11" s="115"/>
      <c r="BU11" s="49"/>
      <c r="BV11" s="49"/>
      <c r="BW11" s="49"/>
      <c r="BX11" s="49"/>
      <c r="BY11" s="49"/>
      <c r="BZ11" s="49"/>
      <c r="CA11" s="49"/>
      <c r="CB11" s="116"/>
      <c r="CC11" s="109"/>
      <c r="CD11" s="49"/>
      <c r="CE11" s="49"/>
      <c r="CF11" s="120"/>
      <c r="CG11" s="149"/>
      <c r="CH11" s="48"/>
      <c r="CI11" s="103"/>
      <c r="CJ11" s="100"/>
      <c r="CK11" s="48"/>
      <c r="CL11" s="48"/>
      <c r="CM11" s="103"/>
      <c r="CN11" s="100"/>
      <c r="CO11" s="4">
        <f t="shared" si="4"/>
        <v>0</v>
      </c>
      <c r="CP11" s="12"/>
      <c r="CQ11" s="12"/>
      <c r="CR11" s="5"/>
      <c r="CS11" s="5"/>
      <c r="CT11" s="5"/>
      <c r="CU11" s="5"/>
      <c r="CV11" s="5"/>
      <c r="CW11" s="5"/>
      <c r="CX11" s="5"/>
      <c r="CY11" s="7"/>
      <c r="CZ11" s="7"/>
      <c r="DA11" s="13">
        <f t="shared" si="2"/>
        <v>0</v>
      </c>
      <c r="DB11" s="8"/>
      <c r="DC11" s="160">
        <f t="shared" si="3"/>
        <v>0</v>
      </c>
    </row>
    <row r="12" spans="1:107">
      <c r="A12" s="139"/>
      <c r="B12" s="1"/>
      <c r="C12" s="2"/>
      <c r="D12" s="207">
        <f t="shared" si="0"/>
        <v>0</v>
      </c>
      <c r="E12" s="46"/>
      <c r="F12" s="46"/>
      <c r="G12" s="46"/>
      <c r="H12" s="47"/>
      <c r="I12" s="47"/>
      <c r="J12" s="47"/>
      <c r="K12" s="47"/>
      <c r="L12" s="47"/>
      <c r="M12" s="47"/>
      <c r="N12" s="47"/>
      <c r="O12" s="47"/>
      <c r="P12" s="48"/>
      <c r="Q12" s="48"/>
      <c r="R12" s="48"/>
      <c r="S12" s="49"/>
      <c r="T12" s="49"/>
      <c r="U12" s="49"/>
      <c r="V12" s="49"/>
      <c r="W12" s="49"/>
      <c r="X12" s="49"/>
      <c r="Y12" s="49"/>
      <c r="Z12" s="49"/>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96"/>
      <c r="AY12" s="101">
        <f t="shared" si="1"/>
        <v>0</v>
      </c>
      <c r="AZ12" s="96"/>
      <c r="BA12" s="149"/>
      <c r="BB12" s="48"/>
      <c r="BC12" s="48"/>
      <c r="BD12" s="49"/>
      <c r="BE12" s="49"/>
      <c r="BF12" s="120"/>
      <c r="BG12" s="125"/>
      <c r="BH12" s="109"/>
      <c r="BI12" s="120"/>
      <c r="BJ12" s="115"/>
      <c r="BK12" s="116"/>
      <c r="BL12" s="109"/>
      <c r="BM12" s="120"/>
      <c r="BN12" s="125"/>
      <c r="BO12" s="178"/>
      <c r="BP12" s="115"/>
      <c r="BQ12" s="49"/>
      <c r="BR12" s="116"/>
      <c r="BS12" s="131"/>
      <c r="BT12" s="115"/>
      <c r="BU12" s="49"/>
      <c r="BV12" s="49"/>
      <c r="BW12" s="49"/>
      <c r="BX12" s="49"/>
      <c r="BY12" s="49"/>
      <c r="BZ12" s="49"/>
      <c r="CA12" s="49"/>
      <c r="CB12" s="116"/>
      <c r="CC12" s="109"/>
      <c r="CD12" s="49"/>
      <c r="CE12" s="49"/>
      <c r="CF12" s="120"/>
      <c r="CG12" s="149"/>
      <c r="CH12" s="48"/>
      <c r="CI12" s="103"/>
      <c r="CJ12" s="100"/>
      <c r="CK12" s="48"/>
      <c r="CL12" s="48"/>
      <c r="CM12" s="103"/>
      <c r="CN12" s="100"/>
      <c r="CO12" s="4">
        <f t="shared" si="4"/>
        <v>0</v>
      </c>
      <c r="CP12" s="12"/>
      <c r="CQ12" s="12"/>
      <c r="CR12" s="5"/>
      <c r="CS12" s="5"/>
      <c r="CT12" s="5"/>
      <c r="CU12" s="5"/>
      <c r="CV12" s="5"/>
      <c r="CW12" s="5"/>
      <c r="CX12" s="5"/>
      <c r="CY12" s="7"/>
      <c r="CZ12" s="7"/>
      <c r="DA12" s="13">
        <f t="shared" si="2"/>
        <v>0</v>
      </c>
      <c r="DB12" s="8"/>
      <c r="DC12" s="160">
        <f t="shared" si="3"/>
        <v>0</v>
      </c>
    </row>
    <row r="13" spans="1:107">
      <c r="A13" s="139"/>
      <c r="B13" s="1"/>
      <c r="C13" s="2"/>
      <c r="D13" s="207">
        <f t="shared" si="0"/>
        <v>0</v>
      </c>
      <c r="E13" s="46"/>
      <c r="F13" s="46"/>
      <c r="G13" s="46"/>
      <c r="H13" s="47"/>
      <c r="I13" s="47"/>
      <c r="J13" s="47"/>
      <c r="K13" s="47"/>
      <c r="L13" s="47"/>
      <c r="M13" s="47"/>
      <c r="N13" s="47"/>
      <c r="O13" s="47"/>
      <c r="P13" s="48"/>
      <c r="Q13" s="48"/>
      <c r="R13" s="48"/>
      <c r="S13" s="49"/>
      <c r="T13" s="49"/>
      <c r="U13" s="49"/>
      <c r="V13" s="49"/>
      <c r="W13" s="49"/>
      <c r="X13" s="49"/>
      <c r="Y13" s="49"/>
      <c r="Z13" s="49"/>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96"/>
      <c r="AY13" s="101">
        <f t="shared" si="1"/>
        <v>0</v>
      </c>
      <c r="AZ13" s="96"/>
      <c r="BA13" s="149"/>
      <c r="BB13" s="48"/>
      <c r="BC13" s="48"/>
      <c r="BD13" s="49"/>
      <c r="BE13" s="49"/>
      <c r="BF13" s="120"/>
      <c r="BG13" s="125"/>
      <c r="BH13" s="109"/>
      <c r="BI13" s="120"/>
      <c r="BJ13" s="115"/>
      <c r="BK13" s="116"/>
      <c r="BL13" s="109"/>
      <c r="BM13" s="120"/>
      <c r="BN13" s="125"/>
      <c r="BO13" s="178"/>
      <c r="BP13" s="115"/>
      <c r="BQ13" s="49"/>
      <c r="BR13" s="116"/>
      <c r="BS13" s="131"/>
      <c r="BT13" s="115"/>
      <c r="BU13" s="49"/>
      <c r="BV13" s="49"/>
      <c r="BW13" s="49"/>
      <c r="BX13" s="49"/>
      <c r="BY13" s="49"/>
      <c r="BZ13" s="49"/>
      <c r="CA13" s="49"/>
      <c r="CB13" s="116"/>
      <c r="CC13" s="109"/>
      <c r="CD13" s="49"/>
      <c r="CE13" s="49"/>
      <c r="CF13" s="120"/>
      <c r="CG13" s="149"/>
      <c r="CH13" s="48"/>
      <c r="CI13" s="103"/>
      <c r="CJ13" s="100"/>
      <c r="CK13" s="48"/>
      <c r="CL13" s="48"/>
      <c r="CM13" s="103"/>
      <c r="CN13" s="100"/>
      <c r="CO13" s="4">
        <f t="shared" si="4"/>
        <v>0</v>
      </c>
      <c r="CP13" s="12"/>
      <c r="CQ13" s="12"/>
      <c r="CR13" s="5"/>
      <c r="CS13" s="5"/>
      <c r="CT13" s="5"/>
      <c r="CU13" s="5"/>
      <c r="CV13" s="5"/>
      <c r="CW13" s="5"/>
      <c r="CX13" s="5"/>
      <c r="CY13" s="7"/>
      <c r="CZ13" s="7"/>
      <c r="DA13" s="13">
        <f t="shared" si="2"/>
        <v>0</v>
      </c>
      <c r="DB13" s="8"/>
      <c r="DC13" s="160">
        <f t="shared" si="3"/>
        <v>0</v>
      </c>
    </row>
    <row r="14" spans="1:107">
      <c r="A14" s="139"/>
      <c r="B14" s="1"/>
      <c r="C14" s="2"/>
      <c r="D14" s="207">
        <f t="shared" si="0"/>
        <v>0</v>
      </c>
      <c r="E14" s="46"/>
      <c r="F14" s="46"/>
      <c r="G14" s="46"/>
      <c r="H14" s="47"/>
      <c r="I14" s="47"/>
      <c r="J14" s="47"/>
      <c r="K14" s="47"/>
      <c r="L14" s="47"/>
      <c r="M14" s="47"/>
      <c r="N14" s="47"/>
      <c r="O14" s="47"/>
      <c r="P14" s="48"/>
      <c r="Q14" s="48"/>
      <c r="R14" s="48"/>
      <c r="S14" s="49"/>
      <c r="T14" s="49"/>
      <c r="U14" s="49"/>
      <c r="V14" s="49"/>
      <c r="W14" s="49"/>
      <c r="X14" s="49"/>
      <c r="Y14" s="49"/>
      <c r="Z14" s="49"/>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96"/>
      <c r="AY14" s="101">
        <f t="shared" si="1"/>
        <v>0</v>
      </c>
      <c r="AZ14" s="96"/>
      <c r="BA14" s="149"/>
      <c r="BB14" s="48"/>
      <c r="BC14" s="48"/>
      <c r="BD14" s="49"/>
      <c r="BE14" s="49"/>
      <c r="BF14" s="120"/>
      <c r="BG14" s="125"/>
      <c r="BH14" s="109"/>
      <c r="BI14" s="120"/>
      <c r="BJ14" s="115"/>
      <c r="BK14" s="116"/>
      <c r="BL14" s="109"/>
      <c r="BM14" s="120"/>
      <c r="BN14" s="125"/>
      <c r="BO14" s="178"/>
      <c r="BP14" s="115"/>
      <c r="BQ14" s="49"/>
      <c r="BR14" s="116"/>
      <c r="BS14" s="131"/>
      <c r="BT14" s="115"/>
      <c r="BU14" s="49"/>
      <c r="BV14" s="49"/>
      <c r="BW14" s="49"/>
      <c r="BX14" s="49"/>
      <c r="BY14" s="49"/>
      <c r="BZ14" s="49"/>
      <c r="CA14" s="49"/>
      <c r="CB14" s="116"/>
      <c r="CC14" s="109"/>
      <c r="CD14" s="49"/>
      <c r="CE14" s="49"/>
      <c r="CF14" s="120"/>
      <c r="CG14" s="149"/>
      <c r="CH14" s="48"/>
      <c r="CI14" s="103"/>
      <c r="CJ14" s="100"/>
      <c r="CK14" s="48"/>
      <c r="CL14" s="48"/>
      <c r="CM14" s="103"/>
      <c r="CN14" s="100"/>
      <c r="CO14" s="4">
        <f t="shared" si="4"/>
        <v>0</v>
      </c>
      <c r="CP14" s="12"/>
      <c r="CQ14" s="12"/>
      <c r="CR14" s="5"/>
      <c r="CS14" s="5"/>
      <c r="CT14" s="5"/>
      <c r="CU14" s="5"/>
      <c r="CV14" s="5"/>
      <c r="CW14" s="5"/>
      <c r="CX14" s="5"/>
      <c r="CY14" s="7"/>
      <c r="CZ14" s="7"/>
      <c r="DA14" s="13">
        <f t="shared" si="2"/>
        <v>0</v>
      </c>
      <c r="DB14" s="8"/>
      <c r="DC14" s="160">
        <f t="shared" si="3"/>
        <v>0</v>
      </c>
    </row>
    <row r="15" spans="1:107">
      <c r="A15" s="139"/>
      <c r="B15" s="1"/>
      <c r="C15" s="2"/>
      <c r="D15" s="207">
        <f t="shared" si="0"/>
        <v>0</v>
      </c>
      <c r="E15" s="46"/>
      <c r="F15" s="46"/>
      <c r="G15" s="46"/>
      <c r="H15" s="47"/>
      <c r="I15" s="47"/>
      <c r="J15" s="47"/>
      <c r="K15" s="47"/>
      <c r="L15" s="47"/>
      <c r="M15" s="47"/>
      <c r="N15" s="47"/>
      <c r="O15" s="47"/>
      <c r="P15" s="48"/>
      <c r="Q15" s="48"/>
      <c r="R15" s="48"/>
      <c r="S15" s="49"/>
      <c r="T15" s="49"/>
      <c r="U15" s="49"/>
      <c r="V15" s="49"/>
      <c r="W15" s="49"/>
      <c r="X15" s="49"/>
      <c r="Y15" s="49"/>
      <c r="Z15" s="49"/>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96"/>
      <c r="AY15" s="101">
        <f t="shared" si="1"/>
        <v>0</v>
      </c>
      <c r="AZ15" s="96"/>
      <c r="BA15" s="149"/>
      <c r="BB15" s="48"/>
      <c r="BC15" s="48"/>
      <c r="BD15" s="49"/>
      <c r="BE15" s="49"/>
      <c r="BF15" s="120"/>
      <c r="BG15" s="125"/>
      <c r="BH15" s="109"/>
      <c r="BI15" s="120"/>
      <c r="BJ15" s="115"/>
      <c r="BK15" s="116"/>
      <c r="BL15" s="109"/>
      <c r="BM15" s="120"/>
      <c r="BN15" s="125"/>
      <c r="BO15" s="178"/>
      <c r="BP15" s="115"/>
      <c r="BQ15" s="49"/>
      <c r="BR15" s="116"/>
      <c r="BS15" s="131"/>
      <c r="BT15" s="115"/>
      <c r="BU15" s="49"/>
      <c r="BV15" s="49"/>
      <c r="BW15" s="49"/>
      <c r="BX15" s="49"/>
      <c r="BY15" s="49"/>
      <c r="BZ15" s="49"/>
      <c r="CA15" s="49"/>
      <c r="CB15" s="116"/>
      <c r="CC15" s="109"/>
      <c r="CD15" s="49"/>
      <c r="CE15" s="49"/>
      <c r="CF15" s="120"/>
      <c r="CG15" s="149"/>
      <c r="CH15" s="48"/>
      <c r="CI15" s="103"/>
      <c r="CJ15" s="100"/>
      <c r="CK15" s="48"/>
      <c r="CL15" s="48"/>
      <c r="CM15" s="103"/>
      <c r="CN15" s="100"/>
      <c r="CO15" s="4">
        <f t="shared" si="4"/>
        <v>0</v>
      </c>
      <c r="CP15" s="12"/>
      <c r="CQ15" s="12"/>
      <c r="CR15" s="5"/>
      <c r="CS15" s="5"/>
      <c r="CT15" s="5"/>
      <c r="CU15" s="5"/>
      <c r="CV15" s="5"/>
      <c r="CW15" s="5"/>
      <c r="CX15" s="5"/>
      <c r="CY15" s="7"/>
      <c r="CZ15" s="7"/>
      <c r="DA15" s="13">
        <f t="shared" si="2"/>
        <v>0</v>
      </c>
      <c r="DB15" s="8"/>
      <c r="DC15" s="160">
        <f t="shared" si="3"/>
        <v>0</v>
      </c>
    </row>
    <row r="16" spans="1:107">
      <c r="A16" s="139"/>
      <c r="B16" s="1"/>
      <c r="C16" s="2"/>
      <c r="D16" s="207">
        <f t="shared" si="0"/>
        <v>0</v>
      </c>
      <c r="E16" s="46"/>
      <c r="F16" s="46"/>
      <c r="G16" s="46"/>
      <c r="H16" s="47"/>
      <c r="I16" s="47"/>
      <c r="J16" s="47"/>
      <c r="K16" s="47"/>
      <c r="L16" s="47"/>
      <c r="M16" s="47"/>
      <c r="N16" s="47"/>
      <c r="O16" s="47"/>
      <c r="P16" s="48"/>
      <c r="Q16" s="48"/>
      <c r="R16" s="48"/>
      <c r="S16" s="49"/>
      <c r="T16" s="49"/>
      <c r="U16" s="49"/>
      <c r="V16" s="49"/>
      <c r="W16" s="49"/>
      <c r="X16" s="49"/>
      <c r="Y16" s="49"/>
      <c r="Z16" s="49"/>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96"/>
      <c r="AY16" s="101">
        <f t="shared" si="1"/>
        <v>0</v>
      </c>
      <c r="AZ16" s="96"/>
      <c r="BA16" s="149"/>
      <c r="BB16" s="48"/>
      <c r="BC16" s="48"/>
      <c r="BD16" s="49"/>
      <c r="BE16" s="49"/>
      <c r="BF16" s="120"/>
      <c r="BG16" s="125"/>
      <c r="BH16" s="109"/>
      <c r="BI16" s="120"/>
      <c r="BJ16" s="115"/>
      <c r="BK16" s="116"/>
      <c r="BL16" s="109"/>
      <c r="BM16" s="120"/>
      <c r="BN16" s="125"/>
      <c r="BO16" s="178"/>
      <c r="BP16" s="115"/>
      <c r="BQ16" s="49"/>
      <c r="BR16" s="116"/>
      <c r="BS16" s="131"/>
      <c r="BT16" s="115"/>
      <c r="BU16" s="49"/>
      <c r="BV16" s="49"/>
      <c r="BW16" s="49"/>
      <c r="BX16" s="49"/>
      <c r="BY16" s="49"/>
      <c r="BZ16" s="49"/>
      <c r="CA16" s="49"/>
      <c r="CB16" s="116"/>
      <c r="CC16" s="109"/>
      <c r="CD16" s="49"/>
      <c r="CE16" s="49"/>
      <c r="CF16" s="120"/>
      <c r="CG16" s="149"/>
      <c r="CH16" s="48"/>
      <c r="CI16" s="103"/>
      <c r="CJ16" s="100"/>
      <c r="CK16" s="48"/>
      <c r="CL16" s="48"/>
      <c r="CM16" s="103"/>
      <c r="CN16" s="100"/>
      <c r="CO16" s="4">
        <f t="shared" si="4"/>
        <v>0</v>
      </c>
      <c r="CP16" s="12"/>
      <c r="CQ16" s="12"/>
      <c r="CR16" s="5"/>
      <c r="CS16" s="5"/>
      <c r="CT16" s="5"/>
      <c r="CU16" s="5"/>
      <c r="CV16" s="5"/>
      <c r="CW16" s="5"/>
      <c r="CX16" s="5"/>
      <c r="CY16" s="7"/>
      <c r="CZ16" s="7"/>
      <c r="DA16" s="13">
        <f t="shared" si="2"/>
        <v>0</v>
      </c>
      <c r="DB16" s="8"/>
      <c r="DC16" s="160">
        <f t="shared" si="3"/>
        <v>0</v>
      </c>
    </row>
    <row r="17" spans="1:107">
      <c r="A17" s="139"/>
      <c r="B17" s="1"/>
      <c r="C17" s="2"/>
      <c r="D17" s="207">
        <f t="shared" si="0"/>
        <v>0</v>
      </c>
      <c r="E17" s="46"/>
      <c r="F17" s="46"/>
      <c r="G17" s="46"/>
      <c r="H17" s="47"/>
      <c r="I17" s="47"/>
      <c r="J17" s="47"/>
      <c r="K17" s="47"/>
      <c r="L17" s="47"/>
      <c r="M17" s="47"/>
      <c r="N17" s="47"/>
      <c r="O17" s="47"/>
      <c r="P17" s="48"/>
      <c r="Q17" s="48"/>
      <c r="R17" s="48"/>
      <c r="S17" s="49"/>
      <c r="T17" s="49"/>
      <c r="U17" s="49"/>
      <c r="V17" s="49"/>
      <c r="W17" s="49"/>
      <c r="X17" s="49"/>
      <c r="Y17" s="49"/>
      <c r="Z17" s="49"/>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96"/>
      <c r="AY17" s="101">
        <f t="shared" si="1"/>
        <v>0</v>
      </c>
      <c r="AZ17" s="96"/>
      <c r="BA17" s="149"/>
      <c r="BB17" s="48"/>
      <c r="BC17" s="48"/>
      <c r="BD17" s="49"/>
      <c r="BE17" s="49"/>
      <c r="BF17" s="120"/>
      <c r="BG17" s="125"/>
      <c r="BH17" s="109"/>
      <c r="BI17" s="120"/>
      <c r="BJ17" s="115"/>
      <c r="BK17" s="116"/>
      <c r="BL17" s="109"/>
      <c r="BM17" s="120"/>
      <c r="BN17" s="125"/>
      <c r="BO17" s="178"/>
      <c r="BP17" s="115"/>
      <c r="BQ17" s="49"/>
      <c r="BR17" s="116"/>
      <c r="BS17" s="131"/>
      <c r="BT17" s="115"/>
      <c r="BU17" s="49"/>
      <c r="BV17" s="49"/>
      <c r="BW17" s="49"/>
      <c r="BX17" s="49"/>
      <c r="BY17" s="49"/>
      <c r="BZ17" s="49"/>
      <c r="CA17" s="49"/>
      <c r="CB17" s="116"/>
      <c r="CC17" s="109"/>
      <c r="CD17" s="49"/>
      <c r="CE17" s="49"/>
      <c r="CF17" s="120"/>
      <c r="CG17" s="149"/>
      <c r="CH17" s="48"/>
      <c r="CI17" s="103"/>
      <c r="CJ17" s="100"/>
      <c r="CK17" s="48"/>
      <c r="CL17" s="48"/>
      <c r="CM17" s="103"/>
      <c r="CN17" s="100"/>
      <c r="CO17" s="4">
        <f t="shared" si="4"/>
        <v>0</v>
      </c>
      <c r="CP17" s="12"/>
      <c r="CQ17" s="12"/>
      <c r="CR17" s="5"/>
      <c r="CS17" s="5"/>
      <c r="CT17" s="5"/>
      <c r="CU17" s="5"/>
      <c r="CV17" s="5"/>
      <c r="CW17" s="5"/>
      <c r="CX17" s="5"/>
      <c r="CY17" s="7"/>
      <c r="CZ17" s="7"/>
      <c r="DA17" s="13">
        <f t="shared" si="2"/>
        <v>0</v>
      </c>
      <c r="DB17" s="8"/>
      <c r="DC17" s="160">
        <f t="shared" si="3"/>
        <v>0</v>
      </c>
    </row>
    <row r="18" spans="1:107">
      <c r="A18" s="139"/>
      <c r="B18" s="1"/>
      <c r="C18" s="2"/>
      <c r="D18" s="207">
        <f t="shared" si="0"/>
        <v>0</v>
      </c>
      <c r="E18" s="46"/>
      <c r="F18" s="46"/>
      <c r="G18" s="46"/>
      <c r="H18" s="47"/>
      <c r="I18" s="47"/>
      <c r="J18" s="47"/>
      <c r="K18" s="47"/>
      <c r="L18" s="47"/>
      <c r="M18" s="47"/>
      <c r="N18" s="47"/>
      <c r="O18" s="47"/>
      <c r="P18" s="48"/>
      <c r="Q18" s="48"/>
      <c r="R18" s="48"/>
      <c r="S18" s="49"/>
      <c r="T18" s="49"/>
      <c r="U18" s="49"/>
      <c r="V18" s="49"/>
      <c r="W18" s="49"/>
      <c r="X18" s="49"/>
      <c r="Y18" s="49"/>
      <c r="Z18" s="49"/>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96"/>
      <c r="AY18" s="101">
        <f t="shared" si="1"/>
        <v>0</v>
      </c>
      <c r="AZ18" s="96"/>
      <c r="BA18" s="149"/>
      <c r="BB18" s="48"/>
      <c r="BC18" s="48"/>
      <c r="BD18" s="49"/>
      <c r="BE18" s="49"/>
      <c r="BF18" s="120"/>
      <c r="BG18" s="125"/>
      <c r="BH18" s="109"/>
      <c r="BI18" s="120"/>
      <c r="BJ18" s="115"/>
      <c r="BK18" s="116"/>
      <c r="BL18" s="109"/>
      <c r="BM18" s="120"/>
      <c r="BN18" s="125"/>
      <c r="BO18" s="178"/>
      <c r="BP18" s="115"/>
      <c r="BQ18" s="49"/>
      <c r="BR18" s="116"/>
      <c r="BS18" s="131"/>
      <c r="BT18" s="115"/>
      <c r="BU18" s="49"/>
      <c r="BV18" s="49"/>
      <c r="BW18" s="49"/>
      <c r="BX18" s="49"/>
      <c r="BY18" s="49"/>
      <c r="BZ18" s="49"/>
      <c r="CA18" s="49"/>
      <c r="CB18" s="116"/>
      <c r="CC18" s="109"/>
      <c r="CD18" s="49"/>
      <c r="CE18" s="49"/>
      <c r="CF18" s="120"/>
      <c r="CG18" s="149"/>
      <c r="CH18" s="48"/>
      <c r="CI18" s="103"/>
      <c r="CJ18" s="100"/>
      <c r="CK18" s="48"/>
      <c r="CL18" s="48"/>
      <c r="CM18" s="103"/>
      <c r="CN18" s="100"/>
      <c r="CO18" s="4">
        <f t="shared" si="4"/>
        <v>0</v>
      </c>
      <c r="CP18" s="12"/>
      <c r="CQ18" s="12"/>
      <c r="CR18" s="5"/>
      <c r="CS18" s="5"/>
      <c r="CT18" s="5"/>
      <c r="CU18" s="5"/>
      <c r="CV18" s="5"/>
      <c r="CW18" s="5"/>
      <c r="CX18" s="5"/>
      <c r="CY18" s="7"/>
      <c r="CZ18" s="7"/>
      <c r="DA18" s="13">
        <f t="shared" si="2"/>
        <v>0</v>
      </c>
      <c r="DB18" s="8"/>
      <c r="DC18" s="160">
        <f t="shared" si="3"/>
        <v>0</v>
      </c>
    </row>
    <row r="19" spans="1:107">
      <c r="A19" s="139"/>
      <c r="B19" s="1"/>
      <c r="C19" s="2"/>
      <c r="D19" s="207">
        <f t="shared" si="0"/>
        <v>0</v>
      </c>
      <c r="E19" s="46"/>
      <c r="F19" s="46"/>
      <c r="G19" s="46"/>
      <c r="H19" s="47"/>
      <c r="I19" s="47"/>
      <c r="J19" s="47"/>
      <c r="K19" s="47"/>
      <c r="L19" s="47"/>
      <c r="M19" s="47"/>
      <c r="N19" s="47"/>
      <c r="O19" s="47"/>
      <c r="P19" s="48"/>
      <c r="Q19" s="48"/>
      <c r="R19" s="48"/>
      <c r="S19" s="49"/>
      <c r="T19" s="49"/>
      <c r="U19" s="49"/>
      <c r="V19" s="49"/>
      <c r="W19" s="49"/>
      <c r="X19" s="49"/>
      <c r="Y19" s="49"/>
      <c r="Z19" s="49"/>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96"/>
      <c r="AY19" s="101">
        <f t="shared" si="1"/>
        <v>0</v>
      </c>
      <c r="AZ19" s="96"/>
      <c r="BA19" s="149"/>
      <c r="BB19" s="48"/>
      <c r="BC19" s="48"/>
      <c r="BD19" s="49"/>
      <c r="BE19" s="49"/>
      <c r="BF19" s="120"/>
      <c r="BG19" s="125"/>
      <c r="BH19" s="109"/>
      <c r="BI19" s="120"/>
      <c r="BJ19" s="115"/>
      <c r="BK19" s="116"/>
      <c r="BL19" s="109"/>
      <c r="BM19" s="120"/>
      <c r="BN19" s="125"/>
      <c r="BO19" s="178"/>
      <c r="BP19" s="115"/>
      <c r="BQ19" s="49"/>
      <c r="BR19" s="116"/>
      <c r="BS19" s="131"/>
      <c r="BT19" s="115"/>
      <c r="BU19" s="49"/>
      <c r="BV19" s="49"/>
      <c r="BW19" s="49"/>
      <c r="BX19" s="49"/>
      <c r="BY19" s="49"/>
      <c r="BZ19" s="49"/>
      <c r="CA19" s="49"/>
      <c r="CB19" s="116"/>
      <c r="CC19" s="109"/>
      <c r="CD19" s="49"/>
      <c r="CE19" s="49"/>
      <c r="CF19" s="120"/>
      <c r="CG19" s="149"/>
      <c r="CH19" s="48"/>
      <c r="CI19" s="103"/>
      <c r="CJ19" s="100"/>
      <c r="CK19" s="48"/>
      <c r="CL19" s="48"/>
      <c r="CM19" s="103"/>
      <c r="CN19" s="100"/>
      <c r="CO19" s="4">
        <f t="shared" si="4"/>
        <v>0</v>
      </c>
      <c r="CP19" s="12"/>
      <c r="CQ19" s="12"/>
      <c r="CR19" s="5"/>
      <c r="CS19" s="5"/>
      <c r="CT19" s="5"/>
      <c r="CU19" s="5"/>
      <c r="CV19" s="5"/>
      <c r="CW19" s="5"/>
      <c r="CX19" s="5"/>
      <c r="CY19" s="7"/>
      <c r="CZ19" s="7"/>
      <c r="DA19" s="13">
        <f t="shared" si="2"/>
        <v>0</v>
      </c>
      <c r="DB19" s="8"/>
      <c r="DC19" s="160">
        <f t="shared" si="3"/>
        <v>0</v>
      </c>
    </row>
    <row r="20" spans="1:107">
      <c r="A20" s="139"/>
      <c r="B20" s="1"/>
      <c r="C20" s="2"/>
      <c r="D20" s="207">
        <f t="shared" si="0"/>
        <v>0</v>
      </c>
      <c r="E20" s="46"/>
      <c r="F20" s="46"/>
      <c r="G20" s="46"/>
      <c r="H20" s="47"/>
      <c r="I20" s="47"/>
      <c r="J20" s="47"/>
      <c r="K20" s="47"/>
      <c r="L20" s="47"/>
      <c r="M20" s="47"/>
      <c r="N20" s="47"/>
      <c r="O20" s="47"/>
      <c r="P20" s="48"/>
      <c r="Q20" s="48"/>
      <c r="R20" s="48"/>
      <c r="S20" s="49"/>
      <c r="T20" s="49"/>
      <c r="U20" s="49"/>
      <c r="V20" s="49"/>
      <c r="W20" s="49"/>
      <c r="X20" s="49"/>
      <c r="Y20" s="49"/>
      <c r="Z20" s="49"/>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96"/>
      <c r="AY20" s="101">
        <f t="shared" si="1"/>
        <v>0</v>
      </c>
      <c r="AZ20" s="96"/>
      <c r="BA20" s="149"/>
      <c r="BB20" s="48"/>
      <c r="BC20" s="48"/>
      <c r="BD20" s="49"/>
      <c r="BE20" s="49"/>
      <c r="BF20" s="120"/>
      <c r="BG20" s="125"/>
      <c r="BH20" s="109"/>
      <c r="BI20" s="120"/>
      <c r="BJ20" s="115"/>
      <c r="BK20" s="116"/>
      <c r="BL20" s="109"/>
      <c r="BM20" s="120"/>
      <c r="BN20" s="125"/>
      <c r="BO20" s="178"/>
      <c r="BP20" s="115"/>
      <c r="BQ20" s="49"/>
      <c r="BR20" s="116"/>
      <c r="BS20" s="131"/>
      <c r="BT20" s="115"/>
      <c r="BU20" s="49"/>
      <c r="BV20" s="49"/>
      <c r="BW20" s="49"/>
      <c r="BX20" s="49"/>
      <c r="BY20" s="49"/>
      <c r="BZ20" s="49"/>
      <c r="CA20" s="49"/>
      <c r="CB20" s="116"/>
      <c r="CC20" s="109"/>
      <c r="CD20" s="49"/>
      <c r="CE20" s="49"/>
      <c r="CF20" s="120"/>
      <c r="CG20" s="149"/>
      <c r="CH20" s="48"/>
      <c r="CI20" s="103"/>
      <c r="CJ20" s="100"/>
      <c r="CK20" s="48"/>
      <c r="CL20" s="48"/>
      <c r="CM20" s="103"/>
      <c r="CN20" s="100"/>
      <c r="CO20" s="4">
        <f t="shared" si="4"/>
        <v>0</v>
      </c>
      <c r="CP20" s="12"/>
      <c r="CQ20" s="12"/>
      <c r="CR20" s="5"/>
      <c r="CS20" s="5"/>
      <c r="CT20" s="5"/>
      <c r="CU20" s="5"/>
      <c r="CV20" s="5"/>
      <c r="CW20" s="5"/>
      <c r="CX20" s="5"/>
      <c r="CY20" s="7"/>
      <c r="CZ20" s="7"/>
      <c r="DA20" s="13">
        <f t="shared" si="2"/>
        <v>0</v>
      </c>
      <c r="DB20" s="8"/>
      <c r="DC20" s="160">
        <f t="shared" si="3"/>
        <v>0</v>
      </c>
    </row>
    <row r="21" spans="1:107">
      <c r="A21" s="139"/>
      <c r="B21" s="1"/>
      <c r="C21" s="2"/>
      <c r="D21" s="207">
        <f t="shared" si="0"/>
        <v>0</v>
      </c>
      <c r="E21" s="46"/>
      <c r="F21" s="46"/>
      <c r="G21" s="46"/>
      <c r="H21" s="47"/>
      <c r="I21" s="47"/>
      <c r="J21" s="47"/>
      <c r="K21" s="47"/>
      <c r="L21" s="47"/>
      <c r="M21" s="47"/>
      <c r="N21" s="47"/>
      <c r="O21" s="47"/>
      <c r="P21" s="48"/>
      <c r="Q21" s="48"/>
      <c r="R21" s="48"/>
      <c r="S21" s="49"/>
      <c r="T21" s="49"/>
      <c r="U21" s="49"/>
      <c r="V21" s="49"/>
      <c r="W21" s="49"/>
      <c r="X21" s="49"/>
      <c r="Y21" s="49"/>
      <c r="Z21" s="49"/>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96"/>
      <c r="AY21" s="101">
        <f t="shared" si="1"/>
        <v>0</v>
      </c>
      <c r="AZ21" s="96"/>
      <c r="BA21" s="149"/>
      <c r="BB21" s="48"/>
      <c r="BC21" s="48"/>
      <c r="BD21" s="49"/>
      <c r="BE21" s="49"/>
      <c r="BF21" s="120"/>
      <c r="BG21" s="125"/>
      <c r="BH21" s="109"/>
      <c r="BI21" s="120"/>
      <c r="BJ21" s="115"/>
      <c r="BK21" s="116"/>
      <c r="BL21" s="109"/>
      <c r="BM21" s="120"/>
      <c r="BN21" s="125"/>
      <c r="BO21" s="178"/>
      <c r="BP21" s="115"/>
      <c r="BQ21" s="49"/>
      <c r="BR21" s="116"/>
      <c r="BS21" s="131"/>
      <c r="BT21" s="115"/>
      <c r="BU21" s="49"/>
      <c r="BV21" s="49"/>
      <c r="BW21" s="49"/>
      <c r="BX21" s="49"/>
      <c r="BY21" s="49"/>
      <c r="BZ21" s="49"/>
      <c r="CA21" s="49"/>
      <c r="CB21" s="116"/>
      <c r="CC21" s="109"/>
      <c r="CD21" s="49"/>
      <c r="CE21" s="49"/>
      <c r="CF21" s="120"/>
      <c r="CG21" s="149"/>
      <c r="CH21" s="48"/>
      <c r="CI21" s="103"/>
      <c r="CJ21" s="100"/>
      <c r="CK21" s="48"/>
      <c r="CL21" s="48"/>
      <c r="CM21" s="103"/>
      <c r="CN21" s="100"/>
      <c r="CO21" s="4">
        <f t="shared" si="4"/>
        <v>0</v>
      </c>
      <c r="CP21" s="12"/>
      <c r="CQ21" s="12"/>
      <c r="CR21" s="5"/>
      <c r="CS21" s="5"/>
      <c r="CT21" s="5"/>
      <c r="CU21" s="5"/>
      <c r="CV21" s="5"/>
      <c r="CW21" s="5"/>
      <c r="CX21" s="5"/>
      <c r="CY21" s="7"/>
      <c r="CZ21" s="7"/>
      <c r="DA21" s="13">
        <f t="shared" si="2"/>
        <v>0</v>
      </c>
      <c r="DB21" s="8"/>
      <c r="DC21" s="160">
        <f t="shared" si="3"/>
        <v>0</v>
      </c>
    </row>
    <row r="22" spans="1:107">
      <c r="A22" s="139"/>
      <c r="B22" s="1"/>
      <c r="C22" s="2"/>
      <c r="D22" s="207">
        <f t="shared" si="0"/>
        <v>0</v>
      </c>
      <c r="E22" s="46"/>
      <c r="F22" s="46"/>
      <c r="G22" s="46"/>
      <c r="H22" s="47"/>
      <c r="I22" s="47"/>
      <c r="J22" s="47"/>
      <c r="K22" s="47"/>
      <c r="L22" s="47"/>
      <c r="M22" s="47"/>
      <c r="N22" s="47"/>
      <c r="O22" s="47"/>
      <c r="P22" s="48"/>
      <c r="Q22" s="48"/>
      <c r="R22" s="48"/>
      <c r="S22" s="49"/>
      <c r="T22" s="49"/>
      <c r="U22" s="49"/>
      <c r="V22" s="49"/>
      <c r="W22" s="49"/>
      <c r="X22" s="49"/>
      <c r="Y22" s="49"/>
      <c r="Z22" s="49"/>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96"/>
      <c r="AY22" s="101">
        <f t="shared" si="1"/>
        <v>0</v>
      </c>
      <c r="AZ22" s="96"/>
      <c r="BA22" s="149"/>
      <c r="BB22" s="48"/>
      <c r="BC22" s="48"/>
      <c r="BD22" s="49"/>
      <c r="BE22" s="49"/>
      <c r="BF22" s="120"/>
      <c r="BG22" s="125"/>
      <c r="BH22" s="109"/>
      <c r="BI22" s="120"/>
      <c r="BJ22" s="115"/>
      <c r="BK22" s="116"/>
      <c r="BL22" s="109"/>
      <c r="BM22" s="120"/>
      <c r="BN22" s="125"/>
      <c r="BO22" s="178"/>
      <c r="BP22" s="115"/>
      <c r="BQ22" s="49"/>
      <c r="BR22" s="116"/>
      <c r="BS22" s="131"/>
      <c r="BT22" s="115"/>
      <c r="BU22" s="49"/>
      <c r="BV22" s="49"/>
      <c r="BW22" s="49"/>
      <c r="BX22" s="49"/>
      <c r="BY22" s="49"/>
      <c r="BZ22" s="49"/>
      <c r="CA22" s="49"/>
      <c r="CB22" s="116"/>
      <c r="CC22" s="109"/>
      <c r="CD22" s="49"/>
      <c r="CE22" s="49"/>
      <c r="CF22" s="120"/>
      <c r="CG22" s="149"/>
      <c r="CH22" s="48"/>
      <c r="CI22" s="103"/>
      <c r="CJ22" s="100"/>
      <c r="CK22" s="48"/>
      <c r="CL22" s="48"/>
      <c r="CM22" s="103"/>
      <c r="CN22" s="100"/>
      <c r="CO22" s="4">
        <f t="shared" si="4"/>
        <v>0</v>
      </c>
      <c r="CP22" s="12"/>
      <c r="CQ22" s="12"/>
      <c r="CR22" s="5"/>
      <c r="CS22" s="5"/>
      <c r="CT22" s="5"/>
      <c r="CU22" s="5"/>
      <c r="CV22" s="5"/>
      <c r="CW22" s="5"/>
      <c r="CX22" s="5"/>
      <c r="CY22" s="7"/>
      <c r="CZ22" s="7"/>
      <c r="DA22" s="13">
        <f t="shared" si="2"/>
        <v>0</v>
      </c>
      <c r="DB22" s="8"/>
      <c r="DC22" s="160">
        <f t="shared" si="3"/>
        <v>0</v>
      </c>
    </row>
    <row r="23" spans="1:107">
      <c r="A23" s="139"/>
      <c r="B23" s="1"/>
      <c r="C23" s="2"/>
      <c r="D23" s="207">
        <f t="shared" si="0"/>
        <v>0</v>
      </c>
      <c r="E23" s="46"/>
      <c r="F23" s="46"/>
      <c r="G23" s="46"/>
      <c r="H23" s="47"/>
      <c r="I23" s="47"/>
      <c r="J23" s="47"/>
      <c r="K23" s="47"/>
      <c r="L23" s="47"/>
      <c r="M23" s="47"/>
      <c r="N23" s="47"/>
      <c r="O23" s="47"/>
      <c r="P23" s="48"/>
      <c r="Q23" s="48"/>
      <c r="R23" s="48"/>
      <c r="S23" s="49"/>
      <c r="T23" s="49"/>
      <c r="U23" s="49"/>
      <c r="V23" s="49"/>
      <c r="W23" s="49"/>
      <c r="X23" s="49"/>
      <c r="Y23" s="49"/>
      <c r="Z23" s="49"/>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96"/>
      <c r="AY23" s="101">
        <f t="shared" si="1"/>
        <v>0</v>
      </c>
      <c r="AZ23" s="96"/>
      <c r="BA23" s="149"/>
      <c r="BB23" s="48"/>
      <c r="BC23" s="48"/>
      <c r="BD23" s="49"/>
      <c r="BE23" s="49"/>
      <c r="BF23" s="120"/>
      <c r="BG23" s="125"/>
      <c r="BH23" s="109"/>
      <c r="BI23" s="120"/>
      <c r="BJ23" s="115"/>
      <c r="BK23" s="116"/>
      <c r="BL23" s="109"/>
      <c r="BM23" s="120"/>
      <c r="BN23" s="125"/>
      <c r="BO23" s="178"/>
      <c r="BP23" s="115"/>
      <c r="BQ23" s="49"/>
      <c r="BR23" s="116"/>
      <c r="BS23" s="131"/>
      <c r="BT23" s="115"/>
      <c r="BU23" s="49"/>
      <c r="BV23" s="49"/>
      <c r="BW23" s="49"/>
      <c r="BX23" s="49"/>
      <c r="BY23" s="49"/>
      <c r="BZ23" s="49"/>
      <c r="CA23" s="49"/>
      <c r="CB23" s="116"/>
      <c r="CC23" s="109"/>
      <c r="CD23" s="49"/>
      <c r="CE23" s="49"/>
      <c r="CF23" s="120"/>
      <c r="CG23" s="149"/>
      <c r="CH23" s="48"/>
      <c r="CI23" s="103"/>
      <c r="CJ23" s="100"/>
      <c r="CK23" s="48"/>
      <c r="CL23" s="48"/>
      <c r="CM23" s="103"/>
      <c r="CN23" s="100"/>
      <c r="CO23" s="4">
        <f t="shared" si="4"/>
        <v>0</v>
      </c>
      <c r="CP23" s="12"/>
      <c r="CQ23" s="12"/>
      <c r="CR23" s="5"/>
      <c r="CS23" s="5"/>
      <c r="CT23" s="5"/>
      <c r="CU23" s="5"/>
      <c r="CV23" s="5"/>
      <c r="CW23" s="5"/>
      <c r="CX23" s="5"/>
      <c r="CY23" s="7"/>
      <c r="CZ23" s="7"/>
      <c r="DA23" s="13">
        <f t="shared" si="2"/>
        <v>0</v>
      </c>
      <c r="DB23" s="8"/>
      <c r="DC23" s="160">
        <f t="shared" si="3"/>
        <v>0</v>
      </c>
    </row>
    <row r="24" spans="1:107">
      <c r="A24" s="139"/>
      <c r="B24" s="1"/>
      <c r="C24" s="2"/>
      <c r="D24" s="207">
        <f t="shared" si="0"/>
        <v>0</v>
      </c>
      <c r="E24" s="46"/>
      <c r="F24" s="46"/>
      <c r="G24" s="46"/>
      <c r="H24" s="47"/>
      <c r="I24" s="47"/>
      <c r="J24" s="47"/>
      <c r="K24" s="47"/>
      <c r="L24" s="47"/>
      <c r="M24" s="47"/>
      <c r="N24" s="47"/>
      <c r="O24" s="47"/>
      <c r="P24" s="48"/>
      <c r="Q24" s="48"/>
      <c r="R24" s="48"/>
      <c r="S24" s="49"/>
      <c r="T24" s="49"/>
      <c r="U24" s="49"/>
      <c r="V24" s="49"/>
      <c r="W24" s="49"/>
      <c r="X24" s="49"/>
      <c r="Y24" s="49"/>
      <c r="Z24" s="49"/>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96"/>
      <c r="AY24" s="101">
        <f t="shared" si="1"/>
        <v>0</v>
      </c>
      <c r="AZ24" s="96"/>
      <c r="BA24" s="149"/>
      <c r="BB24" s="48"/>
      <c r="BC24" s="48"/>
      <c r="BD24" s="49"/>
      <c r="BE24" s="49"/>
      <c r="BF24" s="120"/>
      <c r="BG24" s="125"/>
      <c r="BH24" s="109"/>
      <c r="BI24" s="120"/>
      <c r="BJ24" s="115"/>
      <c r="BK24" s="116"/>
      <c r="BL24" s="109"/>
      <c r="BM24" s="120"/>
      <c r="BN24" s="125"/>
      <c r="BO24" s="178"/>
      <c r="BP24" s="115"/>
      <c r="BQ24" s="49"/>
      <c r="BR24" s="116"/>
      <c r="BS24" s="131"/>
      <c r="BT24" s="115"/>
      <c r="BU24" s="49"/>
      <c r="BV24" s="49"/>
      <c r="BW24" s="49"/>
      <c r="BX24" s="49"/>
      <c r="BY24" s="49"/>
      <c r="BZ24" s="49"/>
      <c r="CA24" s="49"/>
      <c r="CB24" s="116"/>
      <c r="CC24" s="109"/>
      <c r="CD24" s="49"/>
      <c r="CE24" s="49"/>
      <c r="CF24" s="120"/>
      <c r="CG24" s="149"/>
      <c r="CH24" s="48"/>
      <c r="CI24" s="103"/>
      <c r="CJ24" s="100"/>
      <c r="CK24" s="48"/>
      <c r="CL24" s="48"/>
      <c r="CM24" s="103"/>
      <c r="CN24" s="100"/>
      <c r="CO24" s="4">
        <f t="shared" si="4"/>
        <v>0</v>
      </c>
      <c r="CP24" s="12"/>
      <c r="CQ24" s="12"/>
      <c r="CR24" s="5"/>
      <c r="CS24" s="5"/>
      <c r="CT24" s="5"/>
      <c r="CU24" s="5"/>
      <c r="CV24" s="5"/>
      <c r="CW24" s="5"/>
      <c r="CX24" s="5"/>
      <c r="CY24" s="7"/>
      <c r="CZ24" s="7"/>
      <c r="DA24" s="13">
        <f t="shared" si="2"/>
        <v>0</v>
      </c>
      <c r="DB24" s="8"/>
      <c r="DC24" s="160">
        <f t="shared" si="3"/>
        <v>0</v>
      </c>
    </row>
    <row r="25" spans="1:107">
      <c r="A25" s="139"/>
      <c r="B25" s="1"/>
      <c r="C25" s="2"/>
      <c r="D25" s="207">
        <f t="shared" si="0"/>
        <v>0</v>
      </c>
      <c r="E25" s="46"/>
      <c r="F25" s="46"/>
      <c r="G25" s="46"/>
      <c r="H25" s="47"/>
      <c r="I25" s="47"/>
      <c r="J25" s="47"/>
      <c r="K25" s="47"/>
      <c r="L25" s="47"/>
      <c r="M25" s="47"/>
      <c r="N25" s="47"/>
      <c r="O25" s="47"/>
      <c r="P25" s="48"/>
      <c r="Q25" s="48"/>
      <c r="R25" s="48"/>
      <c r="S25" s="49"/>
      <c r="T25" s="49"/>
      <c r="U25" s="49"/>
      <c r="V25" s="49"/>
      <c r="W25" s="49"/>
      <c r="X25" s="49"/>
      <c r="Y25" s="49"/>
      <c r="Z25" s="49"/>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96"/>
      <c r="AY25" s="101">
        <f t="shared" si="1"/>
        <v>0</v>
      </c>
      <c r="AZ25" s="96"/>
      <c r="BA25" s="149"/>
      <c r="BB25" s="48"/>
      <c r="BC25" s="48"/>
      <c r="BD25" s="49"/>
      <c r="BE25" s="49"/>
      <c r="BF25" s="120"/>
      <c r="BG25" s="125"/>
      <c r="BH25" s="109"/>
      <c r="BI25" s="120"/>
      <c r="BJ25" s="115"/>
      <c r="BK25" s="116"/>
      <c r="BL25" s="109"/>
      <c r="BM25" s="120"/>
      <c r="BN25" s="125"/>
      <c r="BO25" s="178"/>
      <c r="BP25" s="115"/>
      <c r="BQ25" s="49"/>
      <c r="BR25" s="116"/>
      <c r="BS25" s="131"/>
      <c r="BT25" s="115"/>
      <c r="BU25" s="49"/>
      <c r="BV25" s="49"/>
      <c r="BW25" s="49"/>
      <c r="BX25" s="49"/>
      <c r="BY25" s="49"/>
      <c r="BZ25" s="49"/>
      <c r="CA25" s="49"/>
      <c r="CB25" s="116"/>
      <c r="CC25" s="109"/>
      <c r="CD25" s="49"/>
      <c r="CE25" s="49"/>
      <c r="CF25" s="120"/>
      <c r="CG25" s="149"/>
      <c r="CH25" s="48"/>
      <c r="CI25" s="103"/>
      <c r="CJ25" s="100"/>
      <c r="CK25" s="48"/>
      <c r="CL25" s="48"/>
      <c r="CM25" s="103"/>
      <c r="CN25" s="100"/>
      <c r="CO25" s="4">
        <f t="shared" si="4"/>
        <v>0</v>
      </c>
      <c r="CP25" s="12"/>
      <c r="CQ25" s="12"/>
      <c r="CR25" s="5"/>
      <c r="CS25" s="5"/>
      <c r="CT25" s="5"/>
      <c r="CU25" s="5"/>
      <c r="CV25" s="5"/>
      <c r="CW25" s="5"/>
      <c r="CX25" s="5"/>
      <c r="CY25" s="7"/>
      <c r="CZ25" s="7"/>
      <c r="DA25" s="13">
        <f t="shared" si="2"/>
        <v>0</v>
      </c>
      <c r="DB25" s="8"/>
      <c r="DC25" s="160">
        <f t="shared" si="3"/>
        <v>0</v>
      </c>
    </row>
    <row r="26" spans="1:107">
      <c r="A26" s="139"/>
      <c r="B26" s="1"/>
      <c r="C26" s="2"/>
      <c r="D26" s="207">
        <f t="shared" si="0"/>
        <v>0</v>
      </c>
      <c r="E26" s="46"/>
      <c r="F26" s="46"/>
      <c r="G26" s="46"/>
      <c r="H26" s="47"/>
      <c r="I26" s="47"/>
      <c r="J26" s="47"/>
      <c r="K26" s="47"/>
      <c r="L26" s="47"/>
      <c r="M26" s="47"/>
      <c r="N26" s="47"/>
      <c r="O26" s="47"/>
      <c r="P26" s="48"/>
      <c r="Q26" s="48"/>
      <c r="R26" s="48"/>
      <c r="S26" s="49"/>
      <c r="T26" s="49"/>
      <c r="U26" s="49"/>
      <c r="V26" s="49"/>
      <c r="W26" s="49"/>
      <c r="X26" s="49"/>
      <c r="Y26" s="49"/>
      <c r="Z26" s="49"/>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96"/>
      <c r="AY26" s="101">
        <f t="shared" si="1"/>
        <v>0</v>
      </c>
      <c r="AZ26" s="96"/>
      <c r="BA26" s="149"/>
      <c r="BB26" s="48"/>
      <c r="BC26" s="48"/>
      <c r="BD26" s="49"/>
      <c r="BE26" s="49"/>
      <c r="BF26" s="120"/>
      <c r="BG26" s="125"/>
      <c r="BH26" s="109"/>
      <c r="BI26" s="120"/>
      <c r="BJ26" s="115"/>
      <c r="BK26" s="116"/>
      <c r="BL26" s="109"/>
      <c r="BM26" s="120"/>
      <c r="BN26" s="125"/>
      <c r="BO26" s="178"/>
      <c r="BP26" s="115"/>
      <c r="BQ26" s="49"/>
      <c r="BR26" s="116"/>
      <c r="BS26" s="131"/>
      <c r="BT26" s="115"/>
      <c r="BU26" s="49"/>
      <c r="BV26" s="49"/>
      <c r="BW26" s="49"/>
      <c r="BX26" s="49"/>
      <c r="BY26" s="49"/>
      <c r="BZ26" s="49"/>
      <c r="CA26" s="49"/>
      <c r="CB26" s="116"/>
      <c r="CC26" s="109"/>
      <c r="CD26" s="49"/>
      <c r="CE26" s="49"/>
      <c r="CF26" s="120"/>
      <c r="CG26" s="149"/>
      <c r="CH26" s="48"/>
      <c r="CI26" s="103"/>
      <c r="CJ26" s="100"/>
      <c r="CK26" s="48"/>
      <c r="CL26" s="48"/>
      <c r="CM26" s="103"/>
      <c r="CN26" s="100"/>
      <c r="CO26" s="4">
        <f t="shared" si="4"/>
        <v>0</v>
      </c>
      <c r="CP26" s="12"/>
      <c r="CQ26" s="12"/>
      <c r="CR26" s="5"/>
      <c r="CS26" s="5"/>
      <c r="CT26" s="5"/>
      <c r="CU26" s="5"/>
      <c r="CV26" s="5"/>
      <c r="CW26" s="5"/>
      <c r="CX26" s="5"/>
      <c r="CY26" s="7"/>
      <c r="CZ26" s="7"/>
      <c r="DA26" s="13">
        <f t="shared" si="2"/>
        <v>0</v>
      </c>
      <c r="DB26" s="8"/>
      <c r="DC26" s="160">
        <f t="shared" si="3"/>
        <v>0</v>
      </c>
    </row>
    <row r="27" spans="1:107">
      <c r="A27" s="139"/>
      <c r="B27" s="1"/>
      <c r="C27" s="2"/>
      <c r="D27" s="207">
        <f t="shared" si="0"/>
        <v>0</v>
      </c>
      <c r="E27" s="46"/>
      <c r="F27" s="46"/>
      <c r="G27" s="46"/>
      <c r="H27" s="47"/>
      <c r="I27" s="47"/>
      <c r="J27" s="47"/>
      <c r="K27" s="47"/>
      <c r="L27" s="47"/>
      <c r="M27" s="47"/>
      <c r="N27" s="47"/>
      <c r="O27" s="47"/>
      <c r="P27" s="48"/>
      <c r="Q27" s="48"/>
      <c r="R27" s="48"/>
      <c r="S27" s="49"/>
      <c r="T27" s="49"/>
      <c r="U27" s="49"/>
      <c r="V27" s="49"/>
      <c r="W27" s="49"/>
      <c r="X27" s="49"/>
      <c r="Y27" s="49"/>
      <c r="Z27" s="49"/>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96"/>
      <c r="AY27" s="101">
        <f t="shared" si="1"/>
        <v>0</v>
      </c>
      <c r="AZ27" s="96"/>
      <c r="BA27" s="149"/>
      <c r="BB27" s="48"/>
      <c r="BC27" s="48"/>
      <c r="BD27" s="49"/>
      <c r="BE27" s="49"/>
      <c r="BF27" s="120"/>
      <c r="BG27" s="125"/>
      <c r="BH27" s="109"/>
      <c r="BI27" s="120"/>
      <c r="BJ27" s="115"/>
      <c r="BK27" s="116"/>
      <c r="BL27" s="109"/>
      <c r="BM27" s="120"/>
      <c r="BN27" s="125"/>
      <c r="BO27" s="178"/>
      <c r="BP27" s="115"/>
      <c r="BQ27" s="49"/>
      <c r="BR27" s="116"/>
      <c r="BS27" s="131"/>
      <c r="BT27" s="115"/>
      <c r="BU27" s="49"/>
      <c r="BV27" s="49"/>
      <c r="BW27" s="49"/>
      <c r="BX27" s="49"/>
      <c r="BY27" s="49"/>
      <c r="BZ27" s="49"/>
      <c r="CA27" s="49"/>
      <c r="CB27" s="116"/>
      <c r="CC27" s="109"/>
      <c r="CD27" s="49"/>
      <c r="CE27" s="49"/>
      <c r="CF27" s="120"/>
      <c r="CG27" s="149"/>
      <c r="CH27" s="48"/>
      <c r="CI27" s="103"/>
      <c r="CJ27" s="100"/>
      <c r="CK27" s="48"/>
      <c r="CL27" s="48"/>
      <c r="CM27" s="103"/>
      <c r="CN27" s="100"/>
      <c r="CO27" s="4">
        <f t="shared" si="4"/>
        <v>0</v>
      </c>
      <c r="CP27" s="12"/>
      <c r="CQ27" s="12"/>
      <c r="CR27" s="5"/>
      <c r="CS27" s="5"/>
      <c r="CT27" s="5"/>
      <c r="CU27" s="5"/>
      <c r="CV27" s="5"/>
      <c r="CW27" s="5"/>
      <c r="CX27" s="5"/>
      <c r="CY27" s="7"/>
      <c r="CZ27" s="7"/>
      <c r="DA27" s="13">
        <f t="shared" si="2"/>
        <v>0</v>
      </c>
      <c r="DB27" s="8"/>
      <c r="DC27" s="160">
        <f t="shared" si="3"/>
        <v>0</v>
      </c>
    </row>
    <row r="28" spans="1:107">
      <c r="A28" s="139"/>
      <c r="B28" s="1"/>
      <c r="C28" s="2"/>
      <c r="D28" s="207">
        <f t="shared" si="0"/>
        <v>0</v>
      </c>
      <c r="E28" s="46"/>
      <c r="F28" s="46"/>
      <c r="G28" s="46"/>
      <c r="H28" s="47"/>
      <c r="I28" s="47"/>
      <c r="J28" s="47"/>
      <c r="K28" s="47"/>
      <c r="L28" s="47"/>
      <c r="M28" s="47"/>
      <c r="N28" s="47"/>
      <c r="O28" s="47"/>
      <c r="P28" s="48"/>
      <c r="Q28" s="48"/>
      <c r="R28" s="48"/>
      <c r="S28" s="49"/>
      <c r="T28" s="49"/>
      <c r="U28" s="49"/>
      <c r="V28" s="49"/>
      <c r="W28" s="49"/>
      <c r="X28" s="49"/>
      <c r="Y28" s="49"/>
      <c r="Z28" s="49"/>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96"/>
      <c r="AY28" s="101">
        <f t="shared" si="1"/>
        <v>0</v>
      </c>
      <c r="AZ28" s="96"/>
      <c r="BA28" s="149"/>
      <c r="BB28" s="48"/>
      <c r="BC28" s="48"/>
      <c r="BD28" s="49"/>
      <c r="BE28" s="49"/>
      <c r="BF28" s="120"/>
      <c r="BG28" s="125"/>
      <c r="BH28" s="109"/>
      <c r="BI28" s="120"/>
      <c r="BJ28" s="115"/>
      <c r="BK28" s="116"/>
      <c r="BL28" s="109"/>
      <c r="BM28" s="120"/>
      <c r="BN28" s="125"/>
      <c r="BO28" s="178"/>
      <c r="BP28" s="115"/>
      <c r="BQ28" s="49"/>
      <c r="BR28" s="116"/>
      <c r="BS28" s="131"/>
      <c r="BT28" s="115"/>
      <c r="BU28" s="49"/>
      <c r="BV28" s="49"/>
      <c r="BW28" s="49"/>
      <c r="BX28" s="49"/>
      <c r="BY28" s="49"/>
      <c r="BZ28" s="49"/>
      <c r="CA28" s="49"/>
      <c r="CB28" s="116"/>
      <c r="CC28" s="109"/>
      <c r="CD28" s="49"/>
      <c r="CE28" s="49"/>
      <c r="CF28" s="120"/>
      <c r="CG28" s="149"/>
      <c r="CH28" s="48"/>
      <c r="CI28" s="103"/>
      <c r="CJ28" s="100"/>
      <c r="CK28" s="48"/>
      <c r="CL28" s="48"/>
      <c r="CM28" s="103"/>
      <c r="CN28" s="100"/>
      <c r="CO28" s="4">
        <f t="shared" si="4"/>
        <v>0</v>
      </c>
      <c r="CP28" s="12"/>
      <c r="CQ28" s="12"/>
      <c r="CR28" s="5"/>
      <c r="CS28" s="5"/>
      <c r="CT28" s="5"/>
      <c r="CU28" s="5"/>
      <c r="CV28" s="5"/>
      <c r="CW28" s="5"/>
      <c r="CX28" s="5"/>
      <c r="CY28" s="7"/>
      <c r="CZ28" s="7"/>
      <c r="DA28" s="13">
        <f t="shared" si="2"/>
        <v>0</v>
      </c>
      <c r="DB28" s="8"/>
      <c r="DC28" s="160">
        <f t="shared" si="3"/>
        <v>0</v>
      </c>
    </row>
    <row r="29" spans="1:107">
      <c r="A29" s="139"/>
      <c r="B29" s="1"/>
      <c r="C29" s="2"/>
      <c r="D29" s="207">
        <f t="shared" si="0"/>
        <v>0</v>
      </c>
      <c r="E29" s="46"/>
      <c r="F29" s="46"/>
      <c r="G29" s="46"/>
      <c r="H29" s="47"/>
      <c r="I29" s="47"/>
      <c r="J29" s="47"/>
      <c r="K29" s="47"/>
      <c r="L29" s="47"/>
      <c r="M29" s="47"/>
      <c r="N29" s="47"/>
      <c r="O29" s="47"/>
      <c r="P29" s="48"/>
      <c r="Q29" s="48"/>
      <c r="R29" s="48"/>
      <c r="S29" s="49"/>
      <c r="T29" s="49"/>
      <c r="U29" s="49"/>
      <c r="V29" s="49"/>
      <c r="W29" s="49"/>
      <c r="X29" s="49"/>
      <c r="Y29" s="49"/>
      <c r="Z29" s="49"/>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96"/>
      <c r="AY29" s="101">
        <f t="shared" si="1"/>
        <v>0</v>
      </c>
      <c r="AZ29" s="96"/>
      <c r="BA29" s="149"/>
      <c r="BB29" s="48"/>
      <c r="BC29" s="48"/>
      <c r="BD29" s="49"/>
      <c r="BE29" s="49"/>
      <c r="BF29" s="120"/>
      <c r="BG29" s="125"/>
      <c r="BH29" s="109"/>
      <c r="BI29" s="120"/>
      <c r="BJ29" s="115"/>
      <c r="BK29" s="116"/>
      <c r="BL29" s="109"/>
      <c r="BM29" s="120"/>
      <c r="BN29" s="125"/>
      <c r="BO29" s="178"/>
      <c r="BP29" s="115"/>
      <c r="BQ29" s="49"/>
      <c r="BR29" s="116"/>
      <c r="BS29" s="131"/>
      <c r="BT29" s="115"/>
      <c r="BU29" s="49"/>
      <c r="BV29" s="49"/>
      <c r="BW29" s="49"/>
      <c r="BX29" s="49"/>
      <c r="BY29" s="49"/>
      <c r="BZ29" s="49"/>
      <c r="CA29" s="49"/>
      <c r="CB29" s="116"/>
      <c r="CC29" s="109"/>
      <c r="CD29" s="49"/>
      <c r="CE29" s="49"/>
      <c r="CF29" s="120"/>
      <c r="CG29" s="149"/>
      <c r="CH29" s="48"/>
      <c r="CI29" s="103"/>
      <c r="CJ29" s="100"/>
      <c r="CK29" s="48"/>
      <c r="CL29" s="48"/>
      <c r="CM29" s="103"/>
      <c r="CN29" s="100"/>
      <c r="CO29" s="4">
        <f t="shared" si="4"/>
        <v>0</v>
      </c>
      <c r="CP29" s="12"/>
      <c r="CQ29" s="12"/>
      <c r="CR29" s="5"/>
      <c r="CS29" s="5"/>
      <c r="CT29" s="5"/>
      <c r="CU29" s="5"/>
      <c r="CV29" s="5"/>
      <c r="CW29" s="5"/>
      <c r="CX29" s="5"/>
      <c r="CY29" s="7"/>
      <c r="CZ29" s="7"/>
      <c r="DA29" s="13">
        <f t="shared" si="2"/>
        <v>0</v>
      </c>
      <c r="DB29" s="8"/>
      <c r="DC29" s="160">
        <f t="shared" si="3"/>
        <v>0</v>
      </c>
    </row>
    <row r="30" spans="1:107">
      <c r="A30" s="139"/>
      <c r="B30" s="1"/>
      <c r="C30" s="2"/>
      <c r="D30" s="207">
        <f t="shared" si="0"/>
        <v>0</v>
      </c>
      <c r="E30" s="46"/>
      <c r="F30" s="46"/>
      <c r="G30" s="46"/>
      <c r="H30" s="47"/>
      <c r="I30" s="47"/>
      <c r="J30" s="47"/>
      <c r="K30" s="47"/>
      <c r="L30" s="47"/>
      <c r="M30" s="47"/>
      <c r="N30" s="47"/>
      <c r="O30" s="47"/>
      <c r="P30" s="48"/>
      <c r="Q30" s="48"/>
      <c r="R30" s="48"/>
      <c r="S30" s="49"/>
      <c r="T30" s="49"/>
      <c r="U30" s="49"/>
      <c r="V30" s="49"/>
      <c r="W30" s="49"/>
      <c r="X30" s="49"/>
      <c r="Y30" s="49"/>
      <c r="Z30" s="49"/>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96"/>
      <c r="AY30" s="101">
        <f t="shared" si="1"/>
        <v>0</v>
      </c>
      <c r="AZ30" s="96"/>
      <c r="BA30" s="149"/>
      <c r="BB30" s="48"/>
      <c r="BC30" s="48"/>
      <c r="BD30" s="49"/>
      <c r="BE30" s="49"/>
      <c r="BF30" s="120"/>
      <c r="BG30" s="125"/>
      <c r="BH30" s="109"/>
      <c r="BI30" s="120"/>
      <c r="BJ30" s="115"/>
      <c r="BK30" s="116"/>
      <c r="BL30" s="109"/>
      <c r="BM30" s="120"/>
      <c r="BN30" s="125"/>
      <c r="BO30" s="178"/>
      <c r="BP30" s="115"/>
      <c r="BQ30" s="49"/>
      <c r="BR30" s="116"/>
      <c r="BS30" s="131"/>
      <c r="BT30" s="115"/>
      <c r="BU30" s="49"/>
      <c r="BV30" s="49"/>
      <c r="BW30" s="49"/>
      <c r="BX30" s="49"/>
      <c r="BY30" s="49"/>
      <c r="BZ30" s="49"/>
      <c r="CA30" s="49"/>
      <c r="CB30" s="116"/>
      <c r="CC30" s="109"/>
      <c r="CD30" s="49"/>
      <c r="CE30" s="49"/>
      <c r="CF30" s="120"/>
      <c r="CG30" s="149"/>
      <c r="CH30" s="48"/>
      <c r="CI30" s="103"/>
      <c r="CJ30" s="100"/>
      <c r="CK30" s="48"/>
      <c r="CL30" s="48"/>
      <c r="CM30" s="103"/>
      <c r="CN30" s="100"/>
      <c r="CO30" s="4">
        <f t="shared" si="4"/>
        <v>0</v>
      </c>
      <c r="CP30" s="12"/>
      <c r="CQ30" s="12"/>
      <c r="CR30" s="5"/>
      <c r="CS30" s="5"/>
      <c r="CT30" s="5"/>
      <c r="CU30" s="5"/>
      <c r="CV30" s="5"/>
      <c r="CW30" s="5"/>
      <c r="CX30" s="5"/>
      <c r="CY30" s="7"/>
      <c r="CZ30" s="7"/>
      <c r="DA30" s="13">
        <f t="shared" si="2"/>
        <v>0</v>
      </c>
      <c r="DB30" s="8"/>
      <c r="DC30" s="160">
        <f t="shared" si="3"/>
        <v>0</v>
      </c>
    </row>
    <row r="31" spans="1:107">
      <c r="A31" s="139"/>
      <c r="B31" s="1"/>
      <c r="C31" s="2"/>
      <c r="D31" s="207">
        <f t="shared" si="0"/>
        <v>0</v>
      </c>
      <c r="E31" s="46"/>
      <c r="F31" s="46"/>
      <c r="G31" s="46"/>
      <c r="H31" s="47"/>
      <c r="I31" s="47"/>
      <c r="J31" s="47"/>
      <c r="K31" s="47"/>
      <c r="L31" s="47"/>
      <c r="M31" s="47"/>
      <c r="N31" s="47"/>
      <c r="O31" s="47"/>
      <c r="P31" s="48"/>
      <c r="Q31" s="48"/>
      <c r="R31" s="48"/>
      <c r="S31" s="49"/>
      <c r="T31" s="49"/>
      <c r="U31" s="49"/>
      <c r="V31" s="49"/>
      <c r="W31" s="49"/>
      <c r="X31" s="49"/>
      <c r="Y31" s="49"/>
      <c r="Z31" s="49"/>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96"/>
      <c r="AY31" s="101">
        <f t="shared" si="1"/>
        <v>0</v>
      </c>
      <c r="AZ31" s="96"/>
      <c r="BA31" s="149"/>
      <c r="BB31" s="48"/>
      <c r="BC31" s="48"/>
      <c r="BD31" s="49"/>
      <c r="BE31" s="49"/>
      <c r="BF31" s="120"/>
      <c r="BG31" s="125"/>
      <c r="BH31" s="109"/>
      <c r="BI31" s="120"/>
      <c r="BJ31" s="115"/>
      <c r="BK31" s="116"/>
      <c r="BL31" s="109"/>
      <c r="BM31" s="120"/>
      <c r="BN31" s="125"/>
      <c r="BO31" s="178"/>
      <c r="BP31" s="115"/>
      <c r="BQ31" s="49"/>
      <c r="BR31" s="116"/>
      <c r="BS31" s="131"/>
      <c r="BT31" s="115"/>
      <c r="BU31" s="49"/>
      <c r="BV31" s="49"/>
      <c r="BW31" s="49"/>
      <c r="BX31" s="49"/>
      <c r="BY31" s="49"/>
      <c r="BZ31" s="49"/>
      <c r="CA31" s="49"/>
      <c r="CB31" s="116"/>
      <c r="CC31" s="109"/>
      <c r="CD31" s="49"/>
      <c r="CE31" s="49"/>
      <c r="CF31" s="120"/>
      <c r="CG31" s="149"/>
      <c r="CH31" s="48"/>
      <c r="CI31" s="103"/>
      <c r="CJ31" s="100"/>
      <c r="CK31" s="48"/>
      <c r="CL31" s="48"/>
      <c r="CM31" s="103"/>
      <c r="CN31" s="100"/>
      <c r="CO31" s="4">
        <f t="shared" si="4"/>
        <v>0</v>
      </c>
      <c r="CP31" s="12"/>
      <c r="CQ31" s="12"/>
      <c r="CR31" s="5"/>
      <c r="CS31" s="5"/>
      <c r="CT31" s="5"/>
      <c r="CU31" s="5"/>
      <c r="CV31" s="5"/>
      <c r="CW31" s="5"/>
      <c r="CX31" s="5"/>
      <c r="CY31" s="7"/>
      <c r="CZ31" s="7"/>
      <c r="DA31" s="13">
        <f t="shared" si="2"/>
        <v>0</v>
      </c>
      <c r="DB31" s="8"/>
      <c r="DC31" s="160">
        <f t="shared" si="3"/>
        <v>0</v>
      </c>
    </row>
    <row r="32" spans="1:107">
      <c r="A32" s="139"/>
      <c r="B32" s="1"/>
      <c r="C32" s="2"/>
      <c r="D32" s="207">
        <f t="shared" si="0"/>
        <v>0</v>
      </c>
      <c r="E32" s="46"/>
      <c r="F32" s="46"/>
      <c r="G32" s="46"/>
      <c r="H32" s="47"/>
      <c r="I32" s="47"/>
      <c r="J32" s="47"/>
      <c r="K32" s="47"/>
      <c r="L32" s="47"/>
      <c r="M32" s="47"/>
      <c r="N32" s="47"/>
      <c r="O32" s="47"/>
      <c r="P32" s="48"/>
      <c r="Q32" s="48"/>
      <c r="R32" s="48"/>
      <c r="S32" s="49"/>
      <c r="T32" s="49"/>
      <c r="U32" s="49"/>
      <c r="V32" s="49"/>
      <c r="W32" s="49"/>
      <c r="X32" s="49"/>
      <c r="Y32" s="49"/>
      <c r="Z32" s="49"/>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96"/>
      <c r="AY32" s="101">
        <f t="shared" si="1"/>
        <v>0</v>
      </c>
      <c r="AZ32" s="96"/>
      <c r="BA32" s="149"/>
      <c r="BB32" s="48"/>
      <c r="BC32" s="48"/>
      <c r="BD32" s="49"/>
      <c r="BE32" s="49"/>
      <c r="BF32" s="120"/>
      <c r="BG32" s="125"/>
      <c r="BH32" s="109"/>
      <c r="BI32" s="120"/>
      <c r="BJ32" s="115"/>
      <c r="BK32" s="116"/>
      <c r="BL32" s="109"/>
      <c r="BM32" s="120"/>
      <c r="BN32" s="125"/>
      <c r="BO32" s="178"/>
      <c r="BP32" s="115"/>
      <c r="BQ32" s="49"/>
      <c r="BR32" s="116"/>
      <c r="BS32" s="131"/>
      <c r="BT32" s="115"/>
      <c r="BU32" s="49"/>
      <c r="BV32" s="49"/>
      <c r="BW32" s="49"/>
      <c r="BX32" s="49"/>
      <c r="BY32" s="49"/>
      <c r="BZ32" s="49"/>
      <c r="CA32" s="49"/>
      <c r="CB32" s="116"/>
      <c r="CC32" s="109"/>
      <c r="CD32" s="49"/>
      <c r="CE32" s="49"/>
      <c r="CF32" s="120"/>
      <c r="CG32" s="149"/>
      <c r="CH32" s="48"/>
      <c r="CI32" s="103"/>
      <c r="CJ32" s="100"/>
      <c r="CK32" s="48"/>
      <c r="CL32" s="48"/>
      <c r="CM32" s="103"/>
      <c r="CN32" s="100"/>
      <c r="CO32" s="4">
        <f t="shared" si="4"/>
        <v>0</v>
      </c>
      <c r="CP32" s="12"/>
      <c r="CQ32" s="12"/>
      <c r="CR32" s="5"/>
      <c r="CS32" s="5"/>
      <c r="CT32" s="5"/>
      <c r="CU32" s="5"/>
      <c r="CV32" s="5"/>
      <c r="CW32" s="5"/>
      <c r="CX32" s="5"/>
      <c r="CY32" s="7"/>
      <c r="CZ32" s="7"/>
      <c r="DA32" s="13">
        <f t="shared" si="2"/>
        <v>0</v>
      </c>
      <c r="DB32" s="8"/>
      <c r="DC32" s="160">
        <f t="shared" si="3"/>
        <v>0</v>
      </c>
    </row>
    <row r="33" spans="1:107">
      <c r="A33" s="139"/>
      <c r="B33" s="1"/>
      <c r="C33" s="2"/>
      <c r="D33" s="207">
        <f t="shared" si="0"/>
        <v>0</v>
      </c>
      <c r="E33" s="46"/>
      <c r="F33" s="46"/>
      <c r="G33" s="46"/>
      <c r="H33" s="47"/>
      <c r="I33" s="47"/>
      <c r="J33" s="47"/>
      <c r="K33" s="47"/>
      <c r="L33" s="47"/>
      <c r="M33" s="47"/>
      <c r="N33" s="47"/>
      <c r="O33" s="47"/>
      <c r="P33" s="48"/>
      <c r="Q33" s="48"/>
      <c r="R33" s="48"/>
      <c r="S33" s="49"/>
      <c r="T33" s="49"/>
      <c r="U33" s="49"/>
      <c r="V33" s="49"/>
      <c r="W33" s="49"/>
      <c r="X33" s="49"/>
      <c r="Y33" s="49"/>
      <c r="Z33" s="49"/>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96"/>
      <c r="AY33" s="101">
        <f t="shared" si="1"/>
        <v>0</v>
      </c>
      <c r="AZ33" s="96"/>
      <c r="BA33" s="149"/>
      <c r="BB33" s="48"/>
      <c r="BC33" s="48"/>
      <c r="BD33" s="49"/>
      <c r="BE33" s="49"/>
      <c r="BF33" s="120"/>
      <c r="BG33" s="125"/>
      <c r="BH33" s="109"/>
      <c r="BI33" s="120"/>
      <c r="BJ33" s="115"/>
      <c r="BK33" s="116"/>
      <c r="BL33" s="109"/>
      <c r="BM33" s="120"/>
      <c r="BN33" s="125"/>
      <c r="BO33" s="178"/>
      <c r="BP33" s="115"/>
      <c r="BQ33" s="49"/>
      <c r="BR33" s="116"/>
      <c r="BS33" s="131"/>
      <c r="BT33" s="115"/>
      <c r="BU33" s="49"/>
      <c r="BV33" s="49"/>
      <c r="BW33" s="49"/>
      <c r="BX33" s="49"/>
      <c r="BY33" s="49"/>
      <c r="BZ33" s="49"/>
      <c r="CA33" s="49"/>
      <c r="CB33" s="116"/>
      <c r="CC33" s="109"/>
      <c r="CD33" s="49"/>
      <c r="CE33" s="49"/>
      <c r="CF33" s="120"/>
      <c r="CG33" s="149"/>
      <c r="CH33" s="48"/>
      <c r="CI33" s="103"/>
      <c r="CJ33" s="100"/>
      <c r="CK33" s="48"/>
      <c r="CL33" s="48"/>
      <c r="CM33" s="103"/>
      <c r="CN33" s="100"/>
      <c r="CO33" s="4">
        <f t="shared" si="4"/>
        <v>0</v>
      </c>
      <c r="CP33" s="12"/>
      <c r="CQ33" s="12"/>
      <c r="CR33" s="5"/>
      <c r="CS33" s="5"/>
      <c r="CT33" s="5"/>
      <c r="CU33" s="5"/>
      <c r="CV33" s="5"/>
      <c r="CW33" s="5"/>
      <c r="CX33" s="5"/>
      <c r="CY33" s="7"/>
      <c r="CZ33" s="7"/>
      <c r="DA33" s="13">
        <f t="shared" si="2"/>
        <v>0</v>
      </c>
      <c r="DB33" s="8"/>
      <c r="DC33" s="160">
        <f t="shared" si="3"/>
        <v>0</v>
      </c>
    </row>
    <row r="34" spans="1:107">
      <c r="A34" s="139"/>
      <c r="B34" s="1"/>
      <c r="C34" s="2"/>
      <c r="D34" s="207">
        <f t="shared" si="0"/>
        <v>0</v>
      </c>
      <c r="E34" s="46"/>
      <c r="F34" s="46"/>
      <c r="G34" s="46"/>
      <c r="H34" s="47"/>
      <c r="I34" s="47"/>
      <c r="J34" s="47"/>
      <c r="K34" s="47"/>
      <c r="L34" s="47"/>
      <c r="M34" s="47"/>
      <c r="N34" s="47"/>
      <c r="O34" s="47"/>
      <c r="P34" s="48"/>
      <c r="Q34" s="48"/>
      <c r="R34" s="48"/>
      <c r="S34" s="49"/>
      <c r="T34" s="49"/>
      <c r="U34" s="49"/>
      <c r="V34" s="49"/>
      <c r="W34" s="49"/>
      <c r="X34" s="49"/>
      <c r="Y34" s="49"/>
      <c r="Z34" s="49"/>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96"/>
      <c r="AY34" s="101">
        <f t="shared" si="1"/>
        <v>0</v>
      </c>
      <c r="AZ34" s="96"/>
      <c r="BA34" s="149"/>
      <c r="BB34" s="48"/>
      <c r="BC34" s="48"/>
      <c r="BD34" s="49"/>
      <c r="BE34" s="49"/>
      <c r="BF34" s="120"/>
      <c r="BG34" s="125"/>
      <c r="BH34" s="109"/>
      <c r="BI34" s="120"/>
      <c r="BJ34" s="115"/>
      <c r="BK34" s="116"/>
      <c r="BL34" s="109"/>
      <c r="BM34" s="120"/>
      <c r="BN34" s="125"/>
      <c r="BO34" s="178"/>
      <c r="BP34" s="115"/>
      <c r="BQ34" s="49"/>
      <c r="BR34" s="116"/>
      <c r="BS34" s="131"/>
      <c r="BT34" s="115"/>
      <c r="BU34" s="49"/>
      <c r="BV34" s="49"/>
      <c r="BW34" s="49"/>
      <c r="BX34" s="49"/>
      <c r="BY34" s="49"/>
      <c r="BZ34" s="49"/>
      <c r="CA34" s="49"/>
      <c r="CB34" s="116"/>
      <c r="CC34" s="109"/>
      <c r="CD34" s="49"/>
      <c r="CE34" s="49"/>
      <c r="CF34" s="120"/>
      <c r="CG34" s="149"/>
      <c r="CH34" s="48"/>
      <c r="CI34" s="103"/>
      <c r="CJ34" s="100"/>
      <c r="CK34" s="48"/>
      <c r="CL34" s="48"/>
      <c r="CM34" s="103"/>
      <c r="CN34" s="100"/>
      <c r="CO34" s="4">
        <f t="shared" si="4"/>
        <v>0</v>
      </c>
      <c r="CP34" s="12"/>
      <c r="CQ34" s="12"/>
      <c r="CR34" s="5"/>
      <c r="CS34" s="5"/>
      <c r="CT34" s="5"/>
      <c r="CU34" s="5"/>
      <c r="CV34" s="5"/>
      <c r="CW34" s="5"/>
      <c r="CX34" s="5"/>
      <c r="CY34" s="7"/>
      <c r="CZ34" s="7"/>
      <c r="DA34" s="13">
        <f t="shared" si="2"/>
        <v>0</v>
      </c>
      <c r="DB34" s="8"/>
      <c r="DC34" s="160">
        <f t="shared" si="3"/>
        <v>0</v>
      </c>
    </row>
    <row r="35" spans="1:107">
      <c r="A35" s="139"/>
      <c r="B35" s="1"/>
      <c r="C35" s="2"/>
      <c r="D35" s="207">
        <f t="shared" si="0"/>
        <v>0</v>
      </c>
      <c r="E35" s="46"/>
      <c r="F35" s="46"/>
      <c r="G35" s="46"/>
      <c r="H35" s="47"/>
      <c r="I35" s="47"/>
      <c r="J35" s="47"/>
      <c r="K35" s="47"/>
      <c r="L35" s="47"/>
      <c r="M35" s="47"/>
      <c r="N35" s="47"/>
      <c r="O35" s="47"/>
      <c r="P35" s="48"/>
      <c r="Q35" s="48"/>
      <c r="R35" s="48"/>
      <c r="S35" s="49"/>
      <c r="T35" s="49"/>
      <c r="U35" s="49"/>
      <c r="V35" s="49"/>
      <c r="W35" s="49"/>
      <c r="X35" s="49"/>
      <c r="Y35" s="49"/>
      <c r="Z35" s="49"/>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96"/>
      <c r="AY35" s="101">
        <f t="shared" si="1"/>
        <v>0</v>
      </c>
      <c r="AZ35" s="96"/>
      <c r="BA35" s="149"/>
      <c r="BB35" s="48"/>
      <c r="BC35" s="48"/>
      <c r="BD35" s="49"/>
      <c r="BE35" s="49"/>
      <c r="BF35" s="120"/>
      <c r="BG35" s="125"/>
      <c r="BH35" s="109"/>
      <c r="BI35" s="120"/>
      <c r="BJ35" s="115"/>
      <c r="BK35" s="116"/>
      <c r="BL35" s="109"/>
      <c r="BM35" s="120"/>
      <c r="BN35" s="125"/>
      <c r="BO35" s="178"/>
      <c r="BP35" s="115"/>
      <c r="BQ35" s="49"/>
      <c r="BR35" s="116"/>
      <c r="BS35" s="131"/>
      <c r="BT35" s="115"/>
      <c r="BU35" s="49"/>
      <c r="BV35" s="49"/>
      <c r="BW35" s="49"/>
      <c r="BX35" s="49"/>
      <c r="BY35" s="49"/>
      <c r="BZ35" s="49"/>
      <c r="CA35" s="49"/>
      <c r="CB35" s="116"/>
      <c r="CC35" s="109"/>
      <c r="CD35" s="49"/>
      <c r="CE35" s="49"/>
      <c r="CF35" s="120"/>
      <c r="CG35" s="149"/>
      <c r="CH35" s="48"/>
      <c r="CI35" s="103"/>
      <c r="CJ35" s="100"/>
      <c r="CK35" s="48"/>
      <c r="CL35" s="48"/>
      <c r="CM35" s="103"/>
      <c r="CN35" s="100"/>
      <c r="CO35" s="4">
        <f t="shared" si="4"/>
        <v>0</v>
      </c>
      <c r="CP35" s="12"/>
      <c r="CQ35" s="12"/>
      <c r="CR35" s="5"/>
      <c r="CS35" s="5"/>
      <c r="CT35" s="5"/>
      <c r="CU35" s="5"/>
      <c r="CV35" s="5"/>
      <c r="CW35" s="5"/>
      <c r="CX35" s="5"/>
      <c r="CY35" s="7"/>
      <c r="CZ35" s="7"/>
      <c r="DA35" s="13">
        <f t="shared" si="2"/>
        <v>0</v>
      </c>
      <c r="DB35" s="8"/>
      <c r="DC35" s="160">
        <f t="shared" si="3"/>
        <v>0</v>
      </c>
    </row>
    <row r="36" spans="1:107">
      <c r="A36" s="139"/>
      <c r="B36" s="1"/>
      <c r="C36" s="2"/>
      <c r="D36" s="207">
        <f t="shared" si="0"/>
        <v>0</v>
      </c>
      <c r="E36" s="46"/>
      <c r="F36" s="46"/>
      <c r="G36" s="46"/>
      <c r="H36" s="47"/>
      <c r="I36" s="47"/>
      <c r="J36" s="47"/>
      <c r="K36" s="47"/>
      <c r="L36" s="47"/>
      <c r="M36" s="47"/>
      <c r="N36" s="47"/>
      <c r="O36" s="47"/>
      <c r="P36" s="48"/>
      <c r="Q36" s="48"/>
      <c r="R36" s="48"/>
      <c r="S36" s="49"/>
      <c r="T36" s="49"/>
      <c r="U36" s="49"/>
      <c r="V36" s="49"/>
      <c r="W36" s="49"/>
      <c r="X36" s="49"/>
      <c r="Y36" s="49"/>
      <c r="Z36" s="49"/>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96"/>
      <c r="AY36" s="101">
        <f t="shared" si="1"/>
        <v>0</v>
      </c>
      <c r="AZ36" s="96"/>
      <c r="BA36" s="149"/>
      <c r="BB36" s="48"/>
      <c r="BC36" s="48"/>
      <c r="BD36" s="49"/>
      <c r="BE36" s="49"/>
      <c r="BF36" s="120"/>
      <c r="BG36" s="125"/>
      <c r="BH36" s="109"/>
      <c r="BI36" s="120"/>
      <c r="BJ36" s="115"/>
      <c r="BK36" s="116"/>
      <c r="BL36" s="109"/>
      <c r="BM36" s="120"/>
      <c r="BN36" s="125"/>
      <c r="BO36" s="178"/>
      <c r="BP36" s="115"/>
      <c r="BQ36" s="49"/>
      <c r="BR36" s="116"/>
      <c r="BS36" s="131"/>
      <c r="BT36" s="115"/>
      <c r="BU36" s="49"/>
      <c r="BV36" s="49"/>
      <c r="BW36" s="49"/>
      <c r="BX36" s="49"/>
      <c r="BY36" s="49"/>
      <c r="BZ36" s="49"/>
      <c r="CA36" s="49"/>
      <c r="CB36" s="116"/>
      <c r="CC36" s="109"/>
      <c r="CD36" s="49"/>
      <c r="CE36" s="49"/>
      <c r="CF36" s="120"/>
      <c r="CG36" s="149"/>
      <c r="CH36" s="48"/>
      <c r="CI36" s="103"/>
      <c r="CJ36" s="100"/>
      <c r="CK36" s="48"/>
      <c r="CL36" s="48"/>
      <c r="CM36" s="103"/>
      <c r="CN36" s="100"/>
      <c r="CO36" s="4">
        <f t="shared" si="4"/>
        <v>0</v>
      </c>
      <c r="CP36" s="12"/>
      <c r="CQ36" s="12"/>
      <c r="CR36" s="5"/>
      <c r="CS36" s="5"/>
      <c r="CT36" s="5"/>
      <c r="CU36" s="5"/>
      <c r="CV36" s="5"/>
      <c r="CW36" s="5"/>
      <c r="CX36" s="5"/>
      <c r="CY36" s="7"/>
      <c r="CZ36" s="7"/>
      <c r="DA36" s="13">
        <f t="shared" si="2"/>
        <v>0</v>
      </c>
      <c r="DB36" s="8"/>
      <c r="DC36" s="160">
        <f t="shared" si="3"/>
        <v>0</v>
      </c>
    </row>
    <row r="37" spans="1:107">
      <c r="A37" s="139"/>
      <c r="B37" s="1"/>
      <c r="C37" s="2"/>
      <c r="D37" s="207">
        <f t="shared" si="0"/>
        <v>0</v>
      </c>
      <c r="E37" s="46"/>
      <c r="F37" s="46"/>
      <c r="G37" s="46"/>
      <c r="H37" s="47"/>
      <c r="I37" s="47"/>
      <c r="J37" s="47"/>
      <c r="K37" s="47"/>
      <c r="L37" s="47"/>
      <c r="M37" s="47"/>
      <c r="N37" s="47"/>
      <c r="O37" s="47"/>
      <c r="P37" s="48"/>
      <c r="Q37" s="48"/>
      <c r="R37" s="48"/>
      <c r="S37" s="49"/>
      <c r="T37" s="49"/>
      <c r="U37" s="49"/>
      <c r="V37" s="49"/>
      <c r="W37" s="49"/>
      <c r="X37" s="49"/>
      <c r="Y37" s="49"/>
      <c r="Z37" s="49"/>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96"/>
      <c r="AY37" s="101">
        <f t="shared" si="1"/>
        <v>0</v>
      </c>
      <c r="AZ37" s="96"/>
      <c r="BA37" s="149"/>
      <c r="BB37" s="48"/>
      <c r="BC37" s="48"/>
      <c r="BD37" s="49"/>
      <c r="BE37" s="49"/>
      <c r="BF37" s="120"/>
      <c r="BG37" s="125"/>
      <c r="BH37" s="109"/>
      <c r="BI37" s="120"/>
      <c r="BJ37" s="115"/>
      <c r="BK37" s="116"/>
      <c r="BL37" s="109"/>
      <c r="BM37" s="120"/>
      <c r="BN37" s="125"/>
      <c r="BO37" s="178"/>
      <c r="BP37" s="115"/>
      <c r="BQ37" s="49"/>
      <c r="BR37" s="116"/>
      <c r="BS37" s="131"/>
      <c r="BT37" s="115"/>
      <c r="BU37" s="49"/>
      <c r="BV37" s="49"/>
      <c r="BW37" s="49"/>
      <c r="BX37" s="49"/>
      <c r="BY37" s="49"/>
      <c r="BZ37" s="49"/>
      <c r="CA37" s="49"/>
      <c r="CB37" s="116"/>
      <c r="CC37" s="109"/>
      <c r="CD37" s="49"/>
      <c r="CE37" s="49"/>
      <c r="CF37" s="120"/>
      <c r="CG37" s="149"/>
      <c r="CH37" s="48"/>
      <c r="CI37" s="103"/>
      <c r="CJ37" s="100"/>
      <c r="CK37" s="48"/>
      <c r="CL37" s="48"/>
      <c r="CM37" s="103"/>
      <c r="CN37" s="100"/>
      <c r="CO37" s="4">
        <f t="shared" si="4"/>
        <v>0</v>
      </c>
      <c r="CP37" s="12"/>
      <c r="CQ37" s="12"/>
      <c r="CR37" s="5"/>
      <c r="CS37" s="5"/>
      <c r="CT37" s="5"/>
      <c r="CU37" s="5"/>
      <c r="CV37" s="5"/>
      <c r="CW37" s="5"/>
      <c r="CX37" s="5"/>
      <c r="CY37" s="7"/>
      <c r="CZ37" s="7"/>
      <c r="DA37" s="13">
        <f t="shared" si="2"/>
        <v>0</v>
      </c>
      <c r="DB37" s="8"/>
      <c r="DC37" s="160">
        <f t="shared" si="3"/>
        <v>0</v>
      </c>
    </row>
    <row r="38" spans="1:107">
      <c r="A38" s="139"/>
      <c r="B38" s="1"/>
      <c r="C38" s="2"/>
      <c r="D38" s="207">
        <f t="shared" si="0"/>
        <v>0</v>
      </c>
      <c r="E38" s="46"/>
      <c r="F38" s="46"/>
      <c r="G38" s="46"/>
      <c r="H38" s="47"/>
      <c r="I38" s="47"/>
      <c r="J38" s="47"/>
      <c r="K38" s="47"/>
      <c r="L38" s="47"/>
      <c r="M38" s="47"/>
      <c r="N38" s="47"/>
      <c r="O38" s="47"/>
      <c r="P38" s="48"/>
      <c r="Q38" s="48"/>
      <c r="R38" s="48"/>
      <c r="S38" s="49"/>
      <c r="T38" s="49"/>
      <c r="U38" s="49"/>
      <c r="V38" s="49"/>
      <c r="W38" s="49"/>
      <c r="X38" s="49"/>
      <c r="Y38" s="49"/>
      <c r="Z38" s="49"/>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96"/>
      <c r="AY38" s="101">
        <f t="shared" si="1"/>
        <v>0</v>
      </c>
      <c r="AZ38" s="96"/>
      <c r="BA38" s="149"/>
      <c r="BB38" s="48"/>
      <c r="BC38" s="48"/>
      <c r="BD38" s="49"/>
      <c r="BE38" s="49"/>
      <c r="BF38" s="120"/>
      <c r="BG38" s="125"/>
      <c r="BH38" s="109"/>
      <c r="BI38" s="120"/>
      <c r="BJ38" s="115"/>
      <c r="BK38" s="116"/>
      <c r="BL38" s="109"/>
      <c r="BM38" s="120"/>
      <c r="BN38" s="125"/>
      <c r="BO38" s="178"/>
      <c r="BP38" s="115"/>
      <c r="BQ38" s="49"/>
      <c r="BR38" s="116"/>
      <c r="BS38" s="131"/>
      <c r="BT38" s="115"/>
      <c r="BU38" s="49"/>
      <c r="BV38" s="49"/>
      <c r="BW38" s="49"/>
      <c r="BX38" s="49"/>
      <c r="BY38" s="49"/>
      <c r="BZ38" s="49"/>
      <c r="CA38" s="49"/>
      <c r="CB38" s="116"/>
      <c r="CC38" s="109"/>
      <c r="CD38" s="49"/>
      <c r="CE38" s="49"/>
      <c r="CF38" s="120"/>
      <c r="CG38" s="149"/>
      <c r="CH38" s="48"/>
      <c r="CI38" s="103"/>
      <c r="CJ38" s="100"/>
      <c r="CK38" s="48"/>
      <c r="CL38" s="48"/>
      <c r="CM38" s="103"/>
      <c r="CN38" s="100"/>
      <c r="CO38" s="4">
        <f t="shared" si="4"/>
        <v>0</v>
      </c>
      <c r="CP38" s="12"/>
      <c r="CQ38" s="12"/>
      <c r="CR38" s="5"/>
      <c r="CS38" s="5"/>
      <c r="CT38" s="5"/>
      <c r="CU38" s="5"/>
      <c r="CV38" s="5"/>
      <c r="CW38" s="5"/>
      <c r="CX38" s="5"/>
      <c r="CY38" s="7"/>
      <c r="CZ38" s="7"/>
      <c r="DA38" s="13">
        <f t="shared" si="2"/>
        <v>0</v>
      </c>
      <c r="DB38" s="8"/>
      <c r="DC38" s="160">
        <f t="shared" si="3"/>
        <v>0</v>
      </c>
    </row>
    <row r="39" spans="1:107">
      <c r="A39" s="139"/>
      <c r="B39" s="1"/>
      <c r="C39" s="2"/>
      <c r="D39" s="207">
        <f t="shared" si="0"/>
        <v>0</v>
      </c>
      <c r="E39" s="46"/>
      <c r="F39" s="46"/>
      <c r="G39" s="46"/>
      <c r="H39" s="47"/>
      <c r="I39" s="47"/>
      <c r="J39" s="47"/>
      <c r="K39" s="47"/>
      <c r="L39" s="47"/>
      <c r="M39" s="47"/>
      <c r="N39" s="47"/>
      <c r="O39" s="47"/>
      <c r="P39" s="48"/>
      <c r="Q39" s="48"/>
      <c r="R39" s="48"/>
      <c r="S39" s="49"/>
      <c r="T39" s="49"/>
      <c r="U39" s="49"/>
      <c r="V39" s="49"/>
      <c r="W39" s="49"/>
      <c r="X39" s="49"/>
      <c r="Y39" s="49"/>
      <c r="Z39" s="49"/>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96"/>
      <c r="AY39" s="101">
        <f t="shared" si="1"/>
        <v>0</v>
      </c>
      <c r="AZ39" s="96"/>
      <c r="BA39" s="149"/>
      <c r="BB39" s="48"/>
      <c r="BC39" s="48"/>
      <c r="BD39" s="49"/>
      <c r="BE39" s="49"/>
      <c r="BF39" s="120"/>
      <c r="BG39" s="125"/>
      <c r="BH39" s="109"/>
      <c r="BI39" s="120"/>
      <c r="BJ39" s="115"/>
      <c r="BK39" s="116"/>
      <c r="BL39" s="109"/>
      <c r="BM39" s="120"/>
      <c r="BN39" s="125"/>
      <c r="BO39" s="178"/>
      <c r="BP39" s="115"/>
      <c r="BQ39" s="49"/>
      <c r="BR39" s="116"/>
      <c r="BS39" s="131"/>
      <c r="BT39" s="115"/>
      <c r="BU39" s="49"/>
      <c r="BV39" s="49"/>
      <c r="BW39" s="49"/>
      <c r="BX39" s="49"/>
      <c r="BY39" s="49"/>
      <c r="BZ39" s="49"/>
      <c r="CA39" s="49"/>
      <c r="CB39" s="116"/>
      <c r="CC39" s="109"/>
      <c r="CD39" s="49"/>
      <c r="CE39" s="49"/>
      <c r="CF39" s="120"/>
      <c r="CG39" s="149"/>
      <c r="CH39" s="48"/>
      <c r="CI39" s="103"/>
      <c r="CJ39" s="100"/>
      <c r="CK39" s="48"/>
      <c r="CL39" s="48"/>
      <c r="CM39" s="103"/>
      <c r="CN39" s="100"/>
      <c r="CO39" s="4">
        <f t="shared" si="4"/>
        <v>0</v>
      </c>
      <c r="CP39" s="12"/>
      <c r="CQ39" s="12"/>
      <c r="CR39" s="5"/>
      <c r="CS39" s="5"/>
      <c r="CT39" s="5"/>
      <c r="CU39" s="5"/>
      <c r="CV39" s="5"/>
      <c r="CW39" s="5"/>
      <c r="CX39" s="5"/>
      <c r="CY39" s="7"/>
      <c r="CZ39" s="7"/>
      <c r="DA39" s="13">
        <f t="shared" si="2"/>
        <v>0</v>
      </c>
      <c r="DB39" s="8"/>
      <c r="DC39" s="160">
        <f t="shared" si="3"/>
        <v>0</v>
      </c>
    </row>
    <row r="40" spans="1:107">
      <c r="A40" s="139"/>
      <c r="B40" s="1"/>
      <c r="C40" s="2"/>
      <c r="D40" s="207">
        <f t="shared" si="0"/>
        <v>0</v>
      </c>
      <c r="E40" s="46"/>
      <c r="F40" s="46"/>
      <c r="G40" s="46"/>
      <c r="H40" s="47"/>
      <c r="I40" s="47"/>
      <c r="J40" s="47"/>
      <c r="K40" s="47"/>
      <c r="L40" s="47"/>
      <c r="M40" s="47"/>
      <c r="N40" s="47"/>
      <c r="O40" s="47"/>
      <c r="P40" s="48"/>
      <c r="Q40" s="48"/>
      <c r="R40" s="48"/>
      <c r="S40" s="49"/>
      <c r="T40" s="49"/>
      <c r="U40" s="49"/>
      <c r="V40" s="49"/>
      <c r="W40" s="49"/>
      <c r="X40" s="49"/>
      <c r="Y40" s="49"/>
      <c r="Z40" s="49"/>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96"/>
      <c r="AY40" s="101">
        <f t="shared" si="1"/>
        <v>0</v>
      </c>
      <c r="AZ40" s="96"/>
      <c r="BA40" s="149"/>
      <c r="BB40" s="48"/>
      <c r="BC40" s="48"/>
      <c r="BD40" s="49"/>
      <c r="BE40" s="49"/>
      <c r="BF40" s="120"/>
      <c r="BG40" s="125"/>
      <c r="BH40" s="109"/>
      <c r="BI40" s="120"/>
      <c r="BJ40" s="115"/>
      <c r="BK40" s="116"/>
      <c r="BL40" s="109"/>
      <c r="BM40" s="120"/>
      <c r="BN40" s="125"/>
      <c r="BO40" s="178"/>
      <c r="BP40" s="115"/>
      <c r="BQ40" s="49"/>
      <c r="BR40" s="116"/>
      <c r="BS40" s="131"/>
      <c r="BT40" s="115"/>
      <c r="BU40" s="49"/>
      <c r="BV40" s="49"/>
      <c r="BW40" s="49"/>
      <c r="BX40" s="49"/>
      <c r="BY40" s="49"/>
      <c r="BZ40" s="49"/>
      <c r="CA40" s="49"/>
      <c r="CB40" s="116"/>
      <c r="CC40" s="109"/>
      <c r="CD40" s="49"/>
      <c r="CE40" s="49"/>
      <c r="CF40" s="120"/>
      <c r="CG40" s="149"/>
      <c r="CH40" s="48"/>
      <c r="CI40" s="103"/>
      <c r="CJ40" s="100"/>
      <c r="CK40" s="48"/>
      <c r="CL40" s="48"/>
      <c r="CM40" s="103"/>
      <c r="CN40" s="100"/>
      <c r="CO40" s="4">
        <f t="shared" si="4"/>
        <v>0</v>
      </c>
      <c r="CP40" s="12"/>
      <c r="CQ40" s="12"/>
      <c r="CR40" s="5"/>
      <c r="CS40" s="5"/>
      <c r="CT40" s="5"/>
      <c r="CU40" s="5"/>
      <c r="CV40" s="5"/>
      <c r="CW40" s="5"/>
      <c r="CX40" s="5"/>
      <c r="CY40" s="7"/>
      <c r="CZ40" s="7"/>
      <c r="DA40" s="13">
        <f t="shared" si="2"/>
        <v>0</v>
      </c>
      <c r="DB40" s="8"/>
      <c r="DC40" s="160">
        <f t="shared" si="3"/>
        <v>0</v>
      </c>
    </row>
    <row r="41" spans="1:107">
      <c r="A41" s="139"/>
      <c r="B41" s="1"/>
      <c r="C41" s="2"/>
      <c r="D41" s="207">
        <f t="shared" si="0"/>
        <v>0</v>
      </c>
      <c r="E41" s="46"/>
      <c r="F41" s="46"/>
      <c r="G41" s="46"/>
      <c r="H41" s="47"/>
      <c r="I41" s="47"/>
      <c r="J41" s="47"/>
      <c r="K41" s="47"/>
      <c r="L41" s="47"/>
      <c r="M41" s="47"/>
      <c r="N41" s="47"/>
      <c r="O41" s="47"/>
      <c r="P41" s="48"/>
      <c r="Q41" s="48"/>
      <c r="R41" s="48"/>
      <c r="S41" s="49"/>
      <c r="T41" s="49"/>
      <c r="U41" s="49"/>
      <c r="V41" s="49"/>
      <c r="W41" s="49"/>
      <c r="X41" s="49"/>
      <c r="Y41" s="49"/>
      <c r="Z41" s="49"/>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96"/>
      <c r="AY41" s="101">
        <f t="shared" si="1"/>
        <v>0</v>
      </c>
      <c r="AZ41" s="96"/>
      <c r="BA41" s="149"/>
      <c r="BB41" s="48"/>
      <c r="BC41" s="48"/>
      <c r="BD41" s="49"/>
      <c r="BE41" s="49"/>
      <c r="BF41" s="120"/>
      <c r="BG41" s="125"/>
      <c r="BH41" s="109"/>
      <c r="BI41" s="120"/>
      <c r="BJ41" s="115"/>
      <c r="BK41" s="116"/>
      <c r="BL41" s="109"/>
      <c r="BM41" s="120"/>
      <c r="BN41" s="125"/>
      <c r="BO41" s="178"/>
      <c r="BP41" s="115"/>
      <c r="BQ41" s="49"/>
      <c r="BR41" s="116"/>
      <c r="BS41" s="131"/>
      <c r="BT41" s="115"/>
      <c r="BU41" s="49"/>
      <c r="BV41" s="49"/>
      <c r="BW41" s="49"/>
      <c r="BX41" s="49"/>
      <c r="BY41" s="49"/>
      <c r="BZ41" s="49"/>
      <c r="CA41" s="49"/>
      <c r="CB41" s="116"/>
      <c r="CC41" s="109"/>
      <c r="CD41" s="49"/>
      <c r="CE41" s="49"/>
      <c r="CF41" s="120"/>
      <c r="CG41" s="149"/>
      <c r="CH41" s="48"/>
      <c r="CI41" s="103"/>
      <c r="CJ41" s="100"/>
      <c r="CK41" s="48"/>
      <c r="CL41" s="48"/>
      <c r="CM41" s="103"/>
      <c r="CN41" s="100"/>
      <c r="CO41" s="4">
        <f t="shared" si="4"/>
        <v>0</v>
      </c>
      <c r="CP41" s="12"/>
      <c r="CQ41" s="12"/>
      <c r="CR41" s="5"/>
      <c r="CS41" s="5"/>
      <c r="CT41" s="5"/>
      <c r="CU41" s="5"/>
      <c r="CV41" s="5"/>
      <c r="CW41" s="5"/>
      <c r="CX41" s="5"/>
      <c r="CY41" s="7"/>
      <c r="CZ41" s="7"/>
      <c r="DA41" s="13">
        <f t="shared" si="2"/>
        <v>0</v>
      </c>
      <c r="DB41" s="8"/>
      <c r="DC41" s="160">
        <f t="shared" si="3"/>
        <v>0</v>
      </c>
    </row>
    <row r="42" spans="1:107">
      <c r="A42" s="139"/>
      <c r="B42" s="1"/>
      <c r="C42" s="2"/>
      <c r="D42" s="207">
        <f t="shared" si="0"/>
        <v>0</v>
      </c>
      <c r="E42" s="46"/>
      <c r="F42" s="46"/>
      <c r="G42" s="46"/>
      <c r="H42" s="47"/>
      <c r="I42" s="47"/>
      <c r="J42" s="47"/>
      <c r="K42" s="47"/>
      <c r="L42" s="47"/>
      <c r="M42" s="47"/>
      <c r="N42" s="47"/>
      <c r="O42" s="47"/>
      <c r="P42" s="48"/>
      <c r="Q42" s="48"/>
      <c r="R42" s="48"/>
      <c r="S42" s="49"/>
      <c r="T42" s="49"/>
      <c r="U42" s="49"/>
      <c r="V42" s="49"/>
      <c r="W42" s="49"/>
      <c r="X42" s="49"/>
      <c r="Y42" s="49"/>
      <c r="Z42" s="49"/>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96"/>
      <c r="AY42" s="101">
        <f t="shared" si="1"/>
        <v>0</v>
      </c>
      <c r="AZ42" s="96"/>
      <c r="BA42" s="149"/>
      <c r="BB42" s="48"/>
      <c r="BC42" s="48"/>
      <c r="BD42" s="49"/>
      <c r="BE42" s="49"/>
      <c r="BF42" s="120"/>
      <c r="BG42" s="125"/>
      <c r="BH42" s="109"/>
      <c r="BI42" s="120"/>
      <c r="BJ42" s="115"/>
      <c r="BK42" s="116"/>
      <c r="BL42" s="109"/>
      <c r="BM42" s="120"/>
      <c r="BN42" s="125"/>
      <c r="BO42" s="178"/>
      <c r="BP42" s="115"/>
      <c r="BQ42" s="49"/>
      <c r="BR42" s="116"/>
      <c r="BS42" s="131"/>
      <c r="BT42" s="115"/>
      <c r="BU42" s="49"/>
      <c r="BV42" s="49"/>
      <c r="BW42" s="49"/>
      <c r="BX42" s="49"/>
      <c r="BY42" s="49"/>
      <c r="BZ42" s="49"/>
      <c r="CA42" s="49"/>
      <c r="CB42" s="116"/>
      <c r="CC42" s="109"/>
      <c r="CD42" s="49"/>
      <c r="CE42" s="49"/>
      <c r="CF42" s="120"/>
      <c r="CG42" s="149"/>
      <c r="CH42" s="48"/>
      <c r="CI42" s="103"/>
      <c r="CJ42" s="100"/>
      <c r="CK42" s="48"/>
      <c r="CL42" s="48"/>
      <c r="CM42" s="103"/>
      <c r="CN42" s="100"/>
      <c r="CO42" s="4">
        <f t="shared" si="4"/>
        <v>0</v>
      </c>
      <c r="CP42" s="12"/>
      <c r="CQ42" s="12"/>
      <c r="CR42" s="5"/>
      <c r="CS42" s="5"/>
      <c r="CT42" s="5"/>
      <c r="CU42" s="5"/>
      <c r="CV42" s="5"/>
      <c r="CW42" s="5"/>
      <c r="CX42" s="5"/>
      <c r="CY42" s="7"/>
      <c r="CZ42" s="7"/>
      <c r="DA42" s="13">
        <f t="shared" si="2"/>
        <v>0</v>
      </c>
      <c r="DB42" s="8"/>
      <c r="DC42" s="160">
        <f t="shared" si="3"/>
        <v>0</v>
      </c>
    </row>
    <row r="43" spans="1:107">
      <c r="A43" s="139"/>
      <c r="B43" s="1"/>
      <c r="C43" s="2"/>
      <c r="D43" s="207">
        <f t="shared" si="0"/>
        <v>0</v>
      </c>
      <c r="E43" s="46"/>
      <c r="F43" s="46"/>
      <c r="G43" s="46"/>
      <c r="H43" s="47"/>
      <c r="I43" s="47"/>
      <c r="J43" s="47"/>
      <c r="K43" s="47"/>
      <c r="L43" s="47"/>
      <c r="M43" s="47"/>
      <c r="N43" s="47"/>
      <c r="O43" s="47"/>
      <c r="P43" s="48"/>
      <c r="Q43" s="48"/>
      <c r="R43" s="48"/>
      <c r="S43" s="49"/>
      <c r="T43" s="49"/>
      <c r="U43" s="49"/>
      <c r="V43" s="49"/>
      <c r="W43" s="49"/>
      <c r="X43" s="49"/>
      <c r="Y43" s="49"/>
      <c r="Z43" s="49"/>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96"/>
      <c r="AY43" s="101">
        <f t="shared" si="1"/>
        <v>0</v>
      </c>
      <c r="AZ43" s="96"/>
      <c r="BA43" s="149"/>
      <c r="BB43" s="48"/>
      <c r="BC43" s="48"/>
      <c r="BD43" s="49"/>
      <c r="BE43" s="49"/>
      <c r="BF43" s="120"/>
      <c r="BG43" s="125"/>
      <c r="BH43" s="109"/>
      <c r="BI43" s="120"/>
      <c r="BJ43" s="115"/>
      <c r="BK43" s="116"/>
      <c r="BL43" s="109"/>
      <c r="BM43" s="120"/>
      <c r="BN43" s="125"/>
      <c r="BO43" s="178"/>
      <c r="BP43" s="115"/>
      <c r="BQ43" s="49"/>
      <c r="BR43" s="116"/>
      <c r="BS43" s="131"/>
      <c r="BT43" s="115"/>
      <c r="BU43" s="49"/>
      <c r="BV43" s="49"/>
      <c r="BW43" s="49"/>
      <c r="BX43" s="49"/>
      <c r="BY43" s="49"/>
      <c r="BZ43" s="49"/>
      <c r="CA43" s="49"/>
      <c r="CB43" s="116"/>
      <c r="CC43" s="109"/>
      <c r="CD43" s="49"/>
      <c r="CE43" s="49"/>
      <c r="CF43" s="120"/>
      <c r="CG43" s="149"/>
      <c r="CH43" s="48"/>
      <c r="CI43" s="103"/>
      <c r="CJ43" s="100"/>
      <c r="CK43" s="48"/>
      <c r="CL43" s="48"/>
      <c r="CM43" s="103"/>
      <c r="CN43" s="100"/>
      <c r="CO43" s="4">
        <f t="shared" si="4"/>
        <v>0</v>
      </c>
      <c r="CP43" s="12"/>
      <c r="CQ43" s="12"/>
      <c r="CR43" s="5"/>
      <c r="CS43" s="5"/>
      <c r="CT43" s="5"/>
      <c r="CU43" s="5"/>
      <c r="CV43" s="5"/>
      <c r="CW43" s="5"/>
      <c r="CX43" s="5"/>
      <c r="CY43" s="7"/>
      <c r="CZ43" s="7"/>
      <c r="DA43" s="13">
        <f t="shared" si="2"/>
        <v>0</v>
      </c>
      <c r="DB43" s="8"/>
      <c r="DC43" s="160">
        <f t="shared" si="3"/>
        <v>0</v>
      </c>
    </row>
    <row r="44" spans="1:107">
      <c r="A44" s="139"/>
      <c r="B44" s="1"/>
      <c r="C44" s="2"/>
      <c r="D44" s="207">
        <f t="shared" si="0"/>
        <v>0</v>
      </c>
      <c r="E44" s="46"/>
      <c r="F44" s="46"/>
      <c r="G44" s="46"/>
      <c r="H44" s="47"/>
      <c r="I44" s="47"/>
      <c r="J44" s="47"/>
      <c r="K44" s="47"/>
      <c r="L44" s="47"/>
      <c r="M44" s="47"/>
      <c r="N44" s="47"/>
      <c r="O44" s="47"/>
      <c r="P44" s="48"/>
      <c r="Q44" s="48"/>
      <c r="R44" s="48"/>
      <c r="S44" s="49"/>
      <c r="T44" s="49"/>
      <c r="U44" s="49"/>
      <c r="V44" s="49"/>
      <c r="W44" s="49"/>
      <c r="X44" s="49"/>
      <c r="Y44" s="49"/>
      <c r="Z44" s="49"/>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96"/>
      <c r="AY44" s="101">
        <f t="shared" si="1"/>
        <v>0</v>
      </c>
      <c r="AZ44" s="96"/>
      <c r="BA44" s="149"/>
      <c r="BB44" s="48"/>
      <c r="BC44" s="48"/>
      <c r="BD44" s="49"/>
      <c r="BE44" s="49"/>
      <c r="BF44" s="120"/>
      <c r="BG44" s="125"/>
      <c r="BH44" s="109"/>
      <c r="BI44" s="120"/>
      <c r="BJ44" s="115"/>
      <c r="BK44" s="116"/>
      <c r="BL44" s="109"/>
      <c r="BM44" s="120"/>
      <c r="BN44" s="125"/>
      <c r="BO44" s="178"/>
      <c r="BP44" s="115"/>
      <c r="BQ44" s="49"/>
      <c r="BR44" s="116"/>
      <c r="BS44" s="131"/>
      <c r="BT44" s="115"/>
      <c r="BU44" s="49"/>
      <c r="BV44" s="49"/>
      <c r="BW44" s="49"/>
      <c r="BX44" s="49"/>
      <c r="BY44" s="49"/>
      <c r="BZ44" s="49"/>
      <c r="CA44" s="49"/>
      <c r="CB44" s="116"/>
      <c r="CC44" s="109"/>
      <c r="CD44" s="49"/>
      <c r="CE44" s="49"/>
      <c r="CF44" s="120"/>
      <c r="CG44" s="149"/>
      <c r="CH44" s="48"/>
      <c r="CI44" s="103"/>
      <c r="CJ44" s="100"/>
      <c r="CK44" s="48"/>
      <c r="CL44" s="48"/>
      <c r="CM44" s="103"/>
      <c r="CN44" s="100"/>
      <c r="CO44" s="4">
        <f t="shared" si="4"/>
        <v>0</v>
      </c>
      <c r="CP44" s="12"/>
      <c r="CQ44" s="12"/>
      <c r="CR44" s="5"/>
      <c r="CS44" s="5"/>
      <c r="CT44" s="5"/>
      <c r="CU44" s="5"/>
      <c r="CV44" s="5"/>
      <c r="CW44" s="5"/>
      <c r="CX44" s="5"/>
      <c r="CY44" s="7"/>
      <c r="CZ44" s="7"/>
      <c r="DA44" s="13">
        <f t="shared" si="2"/>
        <v>0</v>
      </c>
      <c r="DB44" s="8"/>
      <c r="DC44" s="160">
        <f t="shared" si="3"/>
        <v>0</v>
      </c>
    </row>
    <row r="45" spans="1:107">
      <c r="A45" s="139"/>
      <c r="B45" s="1"/>
      <c r="C45" s="2"/>
      <c r="D45" s="207">
        <f t="shared" si="0"/>
        <v>0</v>
      </c>
      <c r="E45" s="46"/>
      <c r="F45" s="46"/>
      <c r="G45" s="46"/>
      <c r="H45" s="47"/>
      <c r="I45" s="47"/>
      <c r="J45" s="47"/>
      <c r="K45" s="47"/>
      <c r="L45" s="47"/>
      <c r="M45" s="47"/>
      <c r="N45" s="47"/>
      <c r="O45" s="47"/>
      <c r="P45" s="48"/>
      <c r="Q45" s="48"/>
      <c r="R45" s="48"/>
      <c r="S45" s="49"/>
      <c r="T45" s="49"/>
      <c r="U45" s="49"/>
      <c r="V45" s="49"/>
      <c r="W45" s="49"/>
      <c r="X45" s="49"/>
      <c r="Y45" s="49"/>
      <c r="Z45" s="49"/>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96"/>
      <c r="AY45" s="101">
        <f t="shared" si="1"/>
        <v>0</v>
      </c>
      <c r="AZ45" s="96"/>
      <c r="BA45" s="149"/>
      <c r="BB45" s="48"/>
      <c r="BC45" s="48"/>
      <c r="BD45" s="49"/>
      <c r="BE45" s="49"/>
      <c r="BF45" s="120"/>
      <c r="BG45" s="125"/>
      <c r="BH45" s="109"/>
      <c r="BI45" s="120"/>
      <c r="BJ45" s="115"/>
      <c r="BK45" s="116"/>
      <c r="BL45" s="109"/>
      <c r="BM45" s="120"/>
      <c r="BN45" s="125"/>
      <c r="BO45" s="178"/>
      <c r="BP45" s="115"/>
      <c r="BQ45" s="49"/>
      <c r="BR45" s="116"/>
      <c r="BS45" s="131"/>
      <c r="BT45" s="115"/>
      <c r="BU45" s="49"/>
      <c r="BV45" s="49"/>
      <c r="BW45" s="49"/>
      <c r="BX45" s="49"/>
      <c r="BY45" s="49"/>
      <c r="BZ45" s="49"/>
      <c r="CA45" s="49"/>
      <c r="CB45" s="116"/>
      <c r="CC45" s="109"/>
      <c r="CD45" s="49"/>
      <c r="CE45" s="49"/>
      <c r="CF45" s="120"/>
      <c r="CG45" s="149"/>
      <c r="CH45" s="48"/>
      <c r="CI45" s="103"/>
      <c r="CJ45" s="100"/>
      <c r="CK45" s="48"/>
      <c r="CL45" s="48"/>
      <c r="CM45" s="103"/>
      <c r="CN45" s="100"/>
      <c r="CO45" s="4">
        <f t="shared" si="4"/>
        <v>0</v>
      </c>
      <c r="CP45" s="12"/>
      <c r="CQ45" s="12"/>
      <c r="CR45" s="5"/>
      <c r="CS45" s="5"/>
      <c r="CT45" s="5"/>
      <c r="CU45" s="5"/>
      <c r="CV45" s="5"/>
      <c r="CW45" s="5"/>
      <c r="CX45" s="5"/>
      <c r="CY45" s="7"/>
      <c r="CZ45" s="7"/>
      <c r="DA45" s="13">
        <f t="shared" si="2"/>
        <v>0</v>
      </c>
      <c r="DB45" s="8"/>
      <c r="DC45" s="160">
        <f t="shared" si="3"/>
        <v>0</v>
      </c>
    </row>
    <row r="46" spans="1:107">
      <c r="A46" s="139"/>
      <c r="B46" s="1"/>
      <c r="C46" s="2"/>
      <c r="D46" s="207">
        <f t="shared" si="0"/>
        <v>0</v>
      </c>
      <c r="E46" s="46"/>
      <c r="F46" s="46"/>
      <c r="G46" s="46"/>
      <c r="H46" s="47"/>
      <c r="I46" s="47"/>
      <c r="J46" s="47"/>
      <c r="K46" s="47"/>
      <c r="L46" s="47"/>
      <c r="M46" s="47"/>
      <c r="N46" s="47"/>
      <c r="O46" s="47"/>
      <c r="P46" s="48"/>
      <c r="Q46" s="48"/>
      <c r="R46" s="48"/>
      <c r="S46" s="49"/>
      <c r="T46" s="49"/>
      <c r="U46" s="49"/>
      <c r="V46" s="49"/>
      <c r="W46" s="49"/>
      <c r="X46" s="49"/>
      <c r="Y46" s="49"/>
      <c r="Z46" s="49"/>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96"/>
      <c r="AY46" s="101">
        <f t="shared" si="1"/>
        <v>0</v>
      </c>
      <c r="AZ46" s="96"/>
      <c r="BA46" s="149"/>
      <c r="BB46" s="48"/>
      <c r="BC46" s="48"/>
      <c r="BD46" s="49"/>
      <c r="BE46" s="49"/>
      <c r="BF46" s="120"/>
      <c r="BG46" s="125"/>
      <c r="BH46" s="109"/>
      <c r="BI46" s="120"/>
      <c r="BJ46" s="115"/>
      <c r="BK46" s="116"/>
      <c r="BL46" s="109"/>
      <c r="BM46" s="120"/>
      <c r="BN46" s="125"/>
      <c r="BO46" s="178"/>
      <c r="BP46" s="115"/>
      <c r="BQ46" s="49"/>
      <c r="BR46" s="116"/>
      <c r="BS46" s="131"/>
      <c r="BT46" s="115"/>
      <c r="BU46" s="49"/>
      <c r="BV46" s="49"/>
      <c r="BW46" s="49"/>
      <c r="BX46" s="49"/>
      <c r="BY46" s="49"/>
      <c r="BZ46" s="49"/>
      <c r="CA46" s="49"/>
      <c r="CB46" s="116"/>
      <c r="CC46" s="109"/>
      <c r="CD46" s="49"/>
      <c r="CE46" s="49"/>
      <c r="CF46" s="120"/>
      <c r="CG46" s="149"/>
      <c r="CH46" s="48"/>
      <c r="CI46" s="103"/>
      <c r="CJ46" s="100"/>
      <c r="CK46" s="48"/>
      <c r="CL46" s="48"/>
      <c r="CM46" s="103"/>
      <c r="CN46" s="100"/>
      <c r="CO46" s="4">
        <f t="shared" si="4"/>
        <v>0</v>
      </c>
      <c r="CP46" s="12"/>
      <c r="CQ46" s="12"/>
      <c r="CR46" s="5"/>
      <c r="CS46" s="5"/>
      <c r="CT46" s="5"/>
      <c r="CU46" s="5"/>
      <c r="CV46" s="5"/>
      <c r="CW46" s="5"/>
      <c r="CX46" s="5"/>
      <c r="CY46" s="7"/>
      <c r="CZ46" s="7"/>
      <c r="DA46" s="13">
        <f t="shared" si="2"/>
        <v>0</v>
      </c>
      <c r="DB46" s="8"/>
      <c r="DC46" s="160">
        <f t="shared" si="3"/>
        <v>0</v>
      </c>
    </row>
    <row r="47" spans="1:107">
      <c r="A47" s="139"/>
      <c r="B47" s="1"/>
      <c r="C47" s="2"/>
      <c r="D47" s="207">
        <f t="shared" si="0"/>
        <v>0</v>
      </c>
      <c r="E47" s="46"/>
      <c r="F47" s="46"/>
      <c r="G47" s="46"/>
      <c r="H47" s="47"/>
      <c r="I47" s="47"/>
      <c r="J47" s="47"/>
      <c r="K47" s="47"/>
      <c r="L47" s="47"/>
      <c r="M47" s="47"/>
      <c r="N47" s="47"/>
      <c r="O47" s="47"/>
      <c r="P47" s="48"/>
      <c r="Q47" s="48"/>
      <c r="R47" s="48"/>
      <c r="S47" s="49"/>
      <c r="T47" s="49"/>
      <c r="U47" s="49"/>
      <c r="V47" s="49"/>
      <c r="W47" s="49"/>
      <c r="X47" s="49"/>
      <c r="Y47" s="49"/>
      <c r="Z47" s="49"/>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96"/>
      <c r="AY47" s="101">
        <f t="shared" si="1"/>
        <v>0</v>
      </c>
      <c r="AZ47" s="96"/>
      <c r="BA47" s="149"/>
      <c r="BB47" s="48"/>
      <c r="BC47" s="48"/>
      <c r="BD47" s="49"/>
      <c r="BE47" s="49"/>
      <c r="BF47" s="120"/>
      <c r="BG47" s="125"/>
      <c r="BH47" s="109"/>
      <c r="BI47" s="120"/>
      <c r="BJ47" s="115"/>
      <c r="BK47" s="116"/>
      <c r="BL47" s="109"/>
      <c r="BM47" s="120"/>
      <c r="BN47" s="125"/>
      <c r="BO47" s="178"/>
      <c r="BP47" s="115"/>
      <c r="BQ47" s="49"/>
      <c r="BR47" s="116"/>
      <c r="BS47" s="131"/>
      <c r="BT47" s="115"/>
      <c r="BU47" s="49"/>
      <c r="BV47" s="49"/>
      <c r="BW47" s="49"/>
      <c r="BX47" s="49"/>
      <c r="BY47" s="49"/>
      <c r="BZ47" s="49"/>
      <c r="CA47" s="49"/>
      <c r="CB47" s="116"/>
      <c r="CC47" s="109"/>
      <c r="CD47" s="49"/>
      <c r="CE47" s="49"/>
      <c r="CF47" s="120"/>
      <c r="CG47" s="149"/>
      <c r="CH47" s="48"/>
      <c r="CI47" s="103"/>
      <c r="CJ47" s="100"/>
      <c r="CK47" s="48"/>
      <c r="CL47" s="48"/>
      <c r="CM47" s="103"/>
      <c r="CN47" s="100"/>
      <c r="CO47" s="4">
        <f t="shared" si="4"/>
        <v>0</v>
      </c>
      <c r="CP47" s="12"/>
      <c r="CQ47" s="12"/>
      <c r="CR47" s="5"/>
      <c r="CS47" s="5"/>
      <c r="CT47" s="5"/>
      <c r="CU47" s="5"/>
      <c r="CV47" s="5"/>
      <c r="CW47" s="5"/>
      <c r="CX47" s="5"/>
      <c r="CY47" s="7"/>
      <c r="CZ47" s="7"/>
      <c r="DA47" s="13">
        <f t="shared" si="2"/>
        <v>0</v>
      </c>
      <c r="DB47" s="8"/>
      <c r="DC47" s="160">
        <f t="shared" si="3"/>
        <v>0</v>
      </c>
    </row>
    <row r="48" spans="1:107">
      <c r="A48" s="139"/>
      <c r="B48" s="1"/>
      <c r="C48" s="2"/>
      <c r="D48" s="207">
        <f t="shared" si="0"/>
        <v>0</v>
      </c>
      <c r="E48" s="46"/>
      <c r="F48" s="46"/>
      <c r="G48" s="46"/>
      <c r="H48" s="47"/>
      <c r="I48" s="47"/>
      <c r="J48" s="47"/>
      <c r="K48" s="47"/>
      <c r="L48" s="47"/>
      <c r="M48" s="47"/>
      <c r="N48" s="47"/>
      <c r="O48" s="47"/>
      <c r="P48" s="48"/>
      <c r="Q48" s="48"/>
      <c r="R48" s="48"/>
      <c r="S48" s="49"/>
      <c r="T48" s="49"/>
      <c r="U48" s="49"/>
      <c r="V48" s="49"/>
      <c r="W48" s="49"/>
      <c r="X48" s="49"/>
      <c r="Y48" s="49"/>
      <c r="Z48" s="49"/>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96"/>
      <c r="AY48" s="101">
        <f t="shared" si="1"/>
        <v>0</v>
      </c>
      <c r="AZ48" s="96"/>
      <c r="BA48" s="149"/>
      <c r="BB48" s="48"/>
      <c r="BC48" s="48"/>
      <c r="BD48" s="49"/>
      <c r="BE48" s="49"/>
      <c r="BF48" s="120"/>
      <c r="BG48" s="125"/>
      <c r="BH48" s="109"/>
      <c r="BI48" s="120"/>
      <c r="BJ48" s="115"/>
      <c r="BK48" s="116"/>
      <c r="BL48" s="109"/>
      <c r="BM48" s="120"/>
      <c r="BN48" s="125"/>
      <c r="BO48" s="178"/>
      <c r="BP48" s="115"/>
      <c r="BQ48" s="49"/>
      <c r="BR48" s="116"/>
      <c r="BS48" s="131"/>
      <c r="BT48" s="115"/>
      <c r="BU48" s="49"/>
      <c r="BV48" s="49"/>
      <c r="BW48" s="49"/>
      <c r="BX48" s="49"/>
      <c r="BY48" s="49"/>
      <c r="BZ48" s="49"/>
      <c r="CA48" s="49"/>
      <c r="CB48" s="116"/>
      <c r="CC48" s="109"/>
      <c r="CD48" s="49"/>
      <c r="CE48" s="49"/>
      <c r="CF48" s="120"/>
      <c r="CG48" s="149"/>
      <c r="CH48" s="48"/>
      <c r="CI48" s="103"/>
      <c r="CJ48" s="100"/>
      <c r="CK48" s="48"/>
      <c r="CL48" s="48"/>
      <c r="CM48" s="103"/>
      <c r="CN48" s="100"/>
      <c r="CO48" s="4">
        <f t="shared" si="4"/>
        <v>0</v>
      </c>
      <c r="CP48" s="12"/>
      <c r="CQ48" s="12"/>
      <c r="CR48" s="5"/>
      <c r="CS48" s="5"/>
      <c r="CT48" s="5"/>
      <c r="CU48" s="5"/>
      <c r="CV48" s="5"/>
      <c r="CW48" s="5"/>
      <c r="CX48" s="5"/>
      <c r="CY48" s="7"/>
      <c r="CZ48" s="7"/>
      <c r="DA48" s="13">
        <f t="shared" si="2"/>
        <v>0</v>
      </c>
      <c r="DB48" s="8"/>
      <c r="DC48" s="160">
        <f t="shared" si="3"/>
        <v>0</v>
      </c>
    </row>
    <row r="49" spans="1:173">
      <c r="A49" s="139"/>
      <c r="B49" s="1"/>
      <c r="C49" s="2"/>
      <c r="D49" s="207">
        <f t="shared" si="0"/>
        <v>0</v>
      </c>
      <c r="E49" s="46"/>
      <c r="F49" s="46"/>
      <c r="G49" s="46"/>
      <c r="H49" s="47"/>
      <c r="I49" s="47"/>
      <c r="J49" s="47"/>
      <c r="K49" s="47"/>
      <c r="L49" s="47"/>
      <c r="M49" s="47"/>
      <c r="N49" s="47"/>
      <c r="O49" s="47"/>
      <c r="P49" s="48"/>
      <c r="Q49" s="48"/>
      <c r="R49" s="48"/>
      <c r="S49" s="49"/>
      <c r="T49" s="49"/>
      <c r="U49" s="49"/>
      <c r="V49" s="49"/>
      <c r="W49" s="49"/>
      <c r="X49" s="49"/>
      <c r="Y49" s="49"/>
      <c r="Z49" s="49"/>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96"/>
      <c r="AY49" s="101">
        <f t="shared" si="1"/>
        <v>0</v>
      </c>
      <c r="AZ49" s="96"/>
      <c r="BA49" s="149"/>
      <c r="BB49" s="48"/>
      <c r="BC49" s="48"/>
      <c r="BD49" s="49"/>
      <c r="BE49" s="49"/>
      <c r="BF49" s="120"/>
      <c r="BG49" s="125"/>
      <c r="BH49" s="109"/>
      <c r="BI49" s="120"/>
      <c r="BJ49" s="115"/>
      <c r="BK49" s="116"/>
      <c r="BL49" s="109"/>
      <c r="BM49" s="120"/>
      <c r="BN49" s="125"/>
      <c r="BO49" s="178"/>
      <c r="BP49" s="115"/>
      <c r="BQ49" s="49"/>
      <c r="BR49" s="116"/>
      <c r="BS49" s="131"/>
      <c r="BT49" s="115"/>
      <c r="BU49" s="49"/>
      <c r="BV49" s="49"/>
      <c r="BW49" s="49"/>
      <c r="BX49" s="49"/>
      <c r="BY49" s="49"/>
      <c r="BZ49" s="49"/>
      <c r="CA49" s="49"/>
      <c r="CB49" s="116"/>
      <c r="CC49" s="109"/>
      <c r="CD49" s="49"/>
      <c r="CE49" s="49"/>
      <c r="CF49" s="120"/>
      <c r="CG49" s="149"/>
      <c r="CH49" s="48"/>
      <c r="CI49" s="103"/>
      <c r="CJ49" s="100"/>
      <c r="CK49" s="48"/>
      <c r="CL49" s="48"/>
      <c r="CM49" s="103"/>
      <c r="CN49" s="100"/>
      <c r="CO49" s="4">
        <f t="shared" si="4"/>
        <v>0</v>
      </c>
      <c r="CP49" s="12"/>
      <c r="CQ49" s="12"/>
      <c r="CR49" s="5"/>
      <c r="CS49" s="5"/>
      <c r="CT49" s="5"/>
      <c r="CU49" s="5"/>
      <c r="CV49" s="5"/>
      <c r="CW49" s="5"/>
      <c r="CX49" s="5"/>
      <c r="CY49" s="7"/>
      <c r="CZ49" s="7"/>
      <c r="DA49" s="13">
        <f t="shared" si="2"/>
        <v>0</v>
      </c>
      <c r="DB49" s="8"/>
      <c r="DC49" s="160">
        <f t="shared" si="3"/>
        <v>0</v>
      </c>
    </row>
    <row r="50" spans="1:173">
      <c r="A50" s="139"/>
      <c r="B50" s="1"/>
      <c r="C50" s="2"/>
      <c r="D50" s="207">
        <f t="shared" si="0"/>
        <v>0</v>
      </c>
      <c r="E50" s="46"/>
      <c r="F50" s="46"/>
      <c r="G50" s="46"/>
      <c r="H50" s="47"/>
      <c r="I50" s="47"/>
      <c r="J50" s="47"/>
      <c r="K50" s="47"/>
      <c r="L50" s="47"/>
      <c r="M50" s="47"/>
      <c r="N50" s="47"/>
      <c r="O50" s="47"/>
      <c r="P50" s="48"/>
      <c r="Q50" s="48"/>
      <c r="R50" s="48"/>
      <c r="S50" s="49"/>
      <c r="T50" s="49"/>
      <c r="U50" s="49"/>
      <c r="V50" s="49"/>
      <c r="W50" s="49"/>
      <c r="X50" s="49"/>
      <c r="Y50" s="49"/>
      <c r="Z50" s="49"/>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96"/>
      <c r="AY50" s="101">
        <f t="shared" si="1"/>
        <v>0</v>
      </c>
      <c r="AZ50" s="96"/>
      <c r="BA50" s="149"/>
      <c r="BB50" s="48"/>
      <c r="BC50" s="48"/>
      <c r="BD50" s="49"/>
      <c r="BE50" s="49"/>
      <c r="BF50" s="120"/>
      <c r="BG50" s="125"/>
      <c r="BH50" s="109"/>
      <c r="BI50" s="120"/>
      <c r="BJ50" s="115"/>
      <c r="BK50" s="116"/>
      <c r="BL50" s="109"/>
      <c r="BM50" s="120"/>
      <c r="BN50" s="125"/>
      <c r="BO50" s="178"/>
      <c r="BP50" s="115"/>
      <c r="BQ50" s="49"/>
      <c r="BR50" s="116"/>
      <c r="BS50" s="131"/>
      <c r="BT50" s="115"/>
      <c r="BU50" s="49"/>
      <c r="BV50" s="49"/>
      <c r="BW50" s="49"/>
      <c r="BX50" s="49"/>
      <c r="BY50" s="49"/>
      <c r="BZ50" s="49"/>
      <c r="CA50" s="49"/>
      <c r="CB50" s="116"/>
      <c r="CC50" s="109"/>
      <c r="CD50" s="49"/>
      <c r="CE50" s="49"/>
      <c r="CF50" s="120"/>
      <c r="CG50" s="149"/>
      <c r="CH50" s="48"/>
      <c r="CI50" s="103"/>
      <c r="CJ50" s="100"/>
      <c r="CK50" s="48"/>
      <c r="CL50" s="48"/>
      <c r="CM50" s="103"/>
      <c r="CN50" s="100"/>
      <c r="CO50" s="4">
        <f t="shared" si="4"/>
        <v>0</v>
      </c>
      <c r="CP50" s="12"/>
      <c r="CQ50" s="12"/>
      <c r="CR50" s="5"/>
      <c r="CS50" s="5"/>
      <c r="CT50" s="5"/>
      <c r="CU50" s="5"/>
      <c r="CV50" s="5"/>
      <c r="CW50" s="5"/>
      <c r="CX50" s="5"/>
      <c r="CY50" s="7"/>
      <c r="CZ50" s="7"/>
      <c r="DA50" s="13">
        <f t="shared" si="2"/>
        <v>0</v>
      </c>
      <c r="DB50" s="8"/>
      <c r="DC50" s="160">
        <f t="shared" si="3"/>
        <v>0</v>
      </c>
    </row>
    <row r="51" spans="1:173">
      <c r="A51" s="139"/>
      <c r="B51" s="1"/>
      <c r="C51" s="2"/>
      <c r="D51" s="207">
        <f t="shared" si="0"/>
        <v>0</v>
      </c>
      <c r="E51" s="46"/>
      <c r="F51" s="46"/>
      <c r="G51" s="46"/>
      <c r="H51" s="47"/>
      <c r="I51" s="47"/>
      <c r="J51" s="47"/>
      <c r="K51" s="47"/>
      <c r="L51" s="47"/>
      <c r="M51" s="47"/>
      <c r="N51" s="47"/>
      <c r="O51" s="47"/>
      <c r="P51" s="48"/>
      <c r="Q51" s="48"/>
      <c r="R51" s="48"/>
      <c r="S51" s="49"/>
      <c r="T51" s="49"/>
      <c r="U51" s="49"/>
      <c r="V51" s="49"/>
      <c r="W51" s="49"/>
      <c r="X51" s="49"/>
      <c r="Y51" s="49"/>
      <c r="Z51" s="49"/>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96"/>
      <c r="AY51" s="101">
        <f t="shared" si="1"/>
        <v>0</v>
      </c>
      <c r="AZ51" s="96"/>
      <c r="BA51" s="149"/>
      <c r="BB51" s="48"/>
      <c r="BC51" s="48"/>
      <c r="BD51" s="49"/>
      <c r="BE51" s="49"/>
      <c r="BF51" s="120"/>
      <c r="BG51" s="125"/>
      <c r="BH51" s="109"/>
      <c r="BI51" s="120"/>
      <c r="BJ51" s="115"/>
      <c r="BK51" s="116"/>
      <c r="BL51" s="109"/>
      <c r="BM51" s="120"/>
      <c r="BN51" s="125"/>
      <c r="BO51" s="178"/>
      <c r="BP51" s="115"/>
      <c r="BQ51" s="49"/>
      <c r="BR51" s="116"/>
      <c r="BS51" s="131"/>
      <c r="BT51" s="115"/>
      <c r="BU51" s="49"/>
      <c r="BV51" s="49"/>
      <c r="BW51" s="49"/>
      <c r="BX51" s="49"/>
      <c r="BY51" s="49"/>
      <c r="BZ51" s="49"/>
      <c r="CA51" s="49"/>
      <c r="CB51" s="116"/>
      <c r="CC51" s="109"/>
      <c r="CD51" s="49"/>
      <c r="CE51" s="49"/>
      <c r="CF51" s="120"/>
      <c r="CG51" s="149"/>
      <c r="CH51" s="48"/>
      <c r="CI51" s="103"/>
      <c r="CJ51" s="100"/>
      <c r="CK51" s="48"/>
      <c r="CL51" s="48"/>
      <c r="CM51" s="103"/>
      <c r="CN51" s="100"/>
      <c r="CO51" s="4">
        <f t="shared" si="4"/>
        <v>0</v>
      </c>
      <c r="CP51" s="12"/>
      <c r="CQ51" s="12"/>
      <c r="CR51" s="5"/>
      <c r="CS51" s="5"/>
      <c r="CT51" s="5"/>
      <c r="CU51" s="5"/>
      <c r="CV51" s="5"/>
      <c r="CW51" s="5"/>
      <c r="CX51" s="5"/>
      <c r="CY51" s="7"/>
      <c r="CZ51" s="7"/>
      <c r="DA51" s="13">
        <f t="shared" si="2"/>
        <v>0</v>
      </c>
      <c r="DB51" s="8"/>
      <c r="DC51" s="160">
        <f t="shared" si="3"/>
        <v>0</v>
      </c>
    </row>
    <row r="52" spans="1:173">
      <c r="A52" s="139"/>
      <c r="B52" s="1"/>
      <c r="C52" s="2"/>
      <c r="D52" s="207">
        <f t="shared" si="0"/>
        <v>0</v>
      </c>
      <c r="E52" s="46"/>
      <c r="F52" s="46"/>
      <c r="G52" s="46"/>
      <c r="H52" s="47"/>
      <c r="I52" s="47"/>
      <c r="J52" s="47"/>
      <c r="K52" s="47"/>
      <c r="L52" s="47"/>
      <c r="M52" s="47"/>
      <c r="N52" s="47"/>
      <c r="O52" s="47"/>
      <c r="P52" s="48"/>
      <c r="Q52" s="48"/>
      <c r="R52" s="48"/>
      <c r="S52" s="49"/>
      <c r="T52" s="49"/>
      <c r="U52" s="49"/>
      <c r="V52" s="49"/>
      <c r="W52" s="49"/>
      <c r="X52" s="49"/>
      <c r="Y52" s="49"/>
      <c r="Z52" s="49"/>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96"/>
      <c r="AY52" s="101">
        <f t="shared" si="1"/>
        <v>0</v>
      </c>
      <c r="AZ52" s="96"/>
      <c r="BA52" s="149"/>
      <c r="BB52" s="48"/>
      <c r="BC52" s="48"/>
      <c r="BD52" s="49"/>
      <c r="BE52" s="49"/>
      <c r="BF52" s="120"/>
      <c r="BG52" s="125"/>
      <c r="BH52" s="109"/>
      <c r="BI52" s="120"/>
      <c r="BJ52" s="115"/>
      <c r="BK52" s="116"/>
      <c r="BL52" s="109"/>
      <c r="BM52" s="120"/>
      <c r="BN52" s="125"/>
      <c r="BO52" s="178"/>
      <c r="BP52" s="115"/>
      <c r="BQ52" s="49"/>
      <c r="BR52" s="116"/>
      <c r="BS52" s="131"/>
      <c r="BT52" s="115"/>
      <c r="BU52" s="49"/>
      <c r="BV52" s="49"/>
      <c r="BW52" s="49"/>
      <c r="BX52" s="49"/>
      <c r="BY52" s="49"/>
      <c r="BZ52" s="49"/>
      <c r="CA52" s="49"/>
      <c r="CB52" s="116"/>
      <c r="CC52" s="109"/>
      <c r="CD52" s="49"/>
      <c r="CE52" s="49"/>
      <c r="CF52" s="120"/>
      <c r="CG52" s="149"/>
      <c r="CH52" s="48"/>
      <c r="CI52" s="103"/>
      <c r="CJ52" s="100"/>
      <c r="CK52" s="48"/>
      <c r="CL52" s="48"/>
      <c r="CM52" s="103"/>
      <c r="CN52" s="100"/>
      <c r="CO52" s="4">
        <f t="shared" si="4"/>
        <v>0</v>
      </c>
      <c r="CP52" s="12"/>
      <c r="CQ52" s="12"/>
      <c r="CR52" s="5"/>
      <c r="CS52" s="5"/>
      <c r="CT52" s="5"/>
      <c r="CU52" s="5"/>
      <c r="CV52" s="5"/>
      <c r="CW52" s="5"/>
      <c r="CX52" s="5"/>
      <c r="CY52" s="7"/>
      <c r="CZ52" s="7"/>
      <c r="DA52" s="13">
        <f t="shared" si="2"/>
        <v>0</v>
      </c>
      <c r="DB52" s="8"/>
      <c r="DC52" s="160">
        <f t="shared" si="3"/>
        <v>0</v>
      </c>
    </row>
    <row r="53" spans="1:173">
      <c r="A53" s="139"/>
      <c r="B53" s="1"/>
      <c r="C53" s="2"/>
      <c r="D53" s="207">
        <f t="shared" si="0"/>
        <v>0</v>
      </c>
      <c r="E53" s="46"/>
      <c r="F53" s="46"/>
      <c r="G53" s="46"/>
      <c r="H53" s="47"/>
      <c r="I53" s="47"/>
      <c r="J53" s="47"/>
      <c r="K53" s="47"/>
      <c r="L53" s="47"/>
      <c r="M53" s="47"/>
      <c r="N53" s="47"/>
      <c r="O53" s="47"/>
      <c r="P53" s="48"/>
      <c r="Q53" s="48"/>
      <c r="R53" s="48"/>
      <c r="S53" s="49"/>
      <c r="T53" s="49"/>
      <c r="U53" s="49"/>
      <c r="V53" s="49"/>
      <c r="W53" s="49"/>
      <c r="X53" s="49"/>
      <c r="Y53" s="49"/>
      <c r="Z53" s="49"/>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96"/>
      <c r="AY53" s="101">
        <f t="shared" si="1"/>
        <v>0</v>
      </c>
      <c r="AZ53" s="96"/>
      <c r="BA53" s="149"/>
      <c r="BB53" s="48"/>
      <c r="BC53" s="48"/>
      <c r="BD53" s="49"/>
      <c r="BE53" s="49"/>
      <c r="BF53" s="120"/>
      <c r="BG53" s="125"/>
      <c r="BH53" s="109"/>
      <c r="BI53" s="120"/>
      <c r="BJ53" s="115"/>
      <c r="BK53" s="116"/>
      <c r="BL53" s="109"/>
      <c r="BM53" s="120"/>
      <c r="BN53" s="125"/>
      <c r="BO53" s="178"/>
      <c r="BP53" s="115"/>
      <c r="BQ53" s="49"/>
      <c r="BR53" s="116"/>
      <c r="BS53" s="131"/>
      <c r="BT53" s="115"/>
      <c r="BU53" s="49"/>
      <c r="BV53" s="49"/>
      <c r="BW53" s="49"/>
      <c r="BX53" s="49"/>
      <c r="BY53" s="49"/>
      <c r="BZ53" s="49"/>
      <c r="CA53" s="49"/>
      <c r="CB53" s="116"/>
      <c r="CC53" s="109"/>
      <c r="CD53" s="49"/>
      <c r="CE53" s="49"/>
      <c r="CF53" s="120"/>
      <c r="CG53" s="149"/>
      <c r="CH53" s="48"/>
      <c r="CI53" s="103"/>
      <c r="CJ53" s="100"/>
      <c r="CK53" s="48"/>
      <c r="CL53" s="48"/>
      <c r="CM53" s="103"/>
      <c r="CN53" s="100"/>
      <c r="CO53" s="4">
        <f t="shared" si="4"/>
        <v>0</v>
      </c>
      <c r="CP53" s="12"/>
      <c r="CQ53" s="12"/>
      <c r="CR53" s="5"/>
      <c r="CS53" s="5"/>
      <c r="CT53" s="5"/>
      <c r="CU53" s="5"/>
      <c r="CV53" s="5"/>
      <c r="CW53" s="5"/>
      <c r="CX53" s="5"/>
      <c r="CY53" s="7"/>
      <c r="CZ53" s="7"/>
      <c r="DA53" s="13">
        <f t="shared" si="2"/>
        <v>0</v>
      </c>
      <c r="DB53" s="8"/>
      <c r="DC53" s="160">
        <f t="shared" si="3"/>
        <v>0</v>
      </c>
    </row>
    <row r="54" spans="1:173" ht="19.7" customHeight="1">
      <c r="A54" s="407"/>
      <c r="B54" s="441"/>
      <c r="C54" s="442" t="s">
        <v>48</v>
      </c>
      <c r="D54" s="566">
        <f t="shared" ref="D54:V54" si="5">SUM(D9:D53)</f>
        <v>0</v>
      </c>
      <c r="E54" s="382">
        <f t="shared" si="5"/>
        <v>0</v>
      </c>
      <c r="F54" s="382">
        <f t="shared" si="5"/>
        <v>0</v>
      </c>
      <c r="G54" s="382">
        <f t="shared" si="5"/>
        <v>0</v>
      </c>
      <c r="H54" s="382">
        <f t="shared" si="5"/>
        <v>0</v>
      </c>
      <c r="I54" s="382">
        <f t="shared" ref="I54:N54" si="6">SUM(I9:I53)</f>
        <v>0</v>
      </c>
      <c r="J54" s="382">
        <f t="shared" si="6"/>
        <v>0</v>
      </c>
      <c r="K54" s="382">
        <f t="shared" si="6"/>
        <v>0</v>
      </c>
      <c r="L54" s="382">
        <f t="shared" si="6"/>
        <v>0</v>
      </c>
      <c r="M54" s="382">
        <f t="shared" si="6"/>
        <v>0</v>
      </c>
      <c r="N54" s="382">
        <f t="shared" si="6"/>
        <v>0</v>
      </c>
      <c r="O54" s="382">
        <f t="shared" si="5"/>
        <v>0</v>
      </c>
      <c r="P54" s="382">
        <f t="shared" si="5"/>
        <v>0</v>
      </c>
      <c r="Q54" s="382">
        <f t="shared" si="5"/>
        <v>0</v>
      </c>
      <c r="R54" s="382">
        <f t="shared" si="5"/>
        <v>0</v>
      </c>
      <c r="S54" s="382">
        <f t="shared" si="5"/>
        <v>0</v>
      </c>
      <c r="T54" s="382">
        <f t="shared" si="5"/>
        <v>0</v>
      </c>
      <c r="U54" s="384">
        <f t="shared" si="5"/>
        <v>0</v>
      </c>
      <c r="V54" s="384">
        <f t="shared" si="5"/>
        <v>0</v>
      </c>
      <c r="W54" s="384">
        <f t="shared" ref="W54:X54" si="7">SUM(W9:W53)</f>
        <v>0</v>
      </c>
      <c r="X54" s="384">
        <f t="shared" si="7"/>
        <v>0</v>
      </c>
      <c r="Y54" s="384">
        <f>SUM(Y9:Y53)</f>
        <v>0</v>
      </c>
      <c r="Z54" s="384">
        <f>SUM(Z9:Z53)</f>
        <v>0</v>
      </c>
      <c r="AA54" s="384">
        <f>SUM(AA8:AA53)</f>
        <v>0</v>
      </c>
      <c r="AB54" s="382">
        <f>SUM(AB9:AB53)</f>
        <v>0</v>
      </c>
      <c r="AC54" s="382">
        <f>SUM(AC8:AC53)</f>
        <v>0</v>
      </c>
      <c r="AD54" s="382">
        <f>SUM(AD9:AD53)</f>
        <v>0</v>
      </c>
      <c r="AE54" s="382">
        <f>SUM(AE8:AE53)</f>
        <v>0</v>
      </c>
      <c r="AF54" s="382">
        <f t="shared" ref="AF54:AR54" si="8">SUM(AF9:AF53)</f>
        <v>0</v>
      </c>
      <c r="AG54" s="382">
        <f t="shared" si="8"/>
        <v>0</v>
      </c>
      <c r="AH54" s="382">
        <f t="shared" si="8"/>
        <v>0</v>
      </c>
      <c r="AI54" s="382">
        <f t="shared" si="8"/>
        <v>0</v>
      </c>
      <c r="AJ54" s="382">
        <f t="shared" si="8"/>
        <v>0</v>
      </c>
      <c r="AK54" s="382">
        <f t="shared" si="8"/>
        <v>0</v>
      </c>
      <c r="AL54" s="382">
        <f t="shared" si="8"/>
        <v>0</v>
      </c>
      <c r="AM54" s="382">
        <f t="shared" si="8"/>
        <v>0</v>
      </c>
      <c r="AN54" s="382">
        <f t="shared" si="8"/>
        <v>0</v>
      </c>
      <c r="AO54" s="382">
        <f t="shared" si="8"/>
        <v>0</v>
      </c>
      <c r="AP54" s="382">
        <f t="shared" si="8"/>
        <v>0</v>
      </c>
      <c r="AQ54" s="382">
        <f t="shared" si="8"/>
        <v>0</v>
      </c>
      <c r="AR54" s="382">
        <f t="shared" si="8"/>
        <v>0</v>
      </c>
      <c r="AS54" s="382">
        <f t="shared" ref="AS54:AT54" si="9">SUM(AS9:AS53)</f>
        <v>0</v>
      </c>
      <c r="AT54" s="382">
        <f t="shared" si="9"/>
        <v>0</v>
      </c>
      <c r="AU54" s="382">
        <f t="shared" ref="AU54:AV54" si="10">SUM(AU9:AU53)</f>
        <v>0</v>
      </c>
      <c r="AV54" s="382">
        <f t="shared" si="10"/>
        <v>0</v>
      </c>
      <c r="AW54" s="382">
        <f>SUM(AW9:AW53)</f>
        <v>0</v>
      </c>
      <c r="AX54" s="402">
        <f>SUM(AX9:AX53)</f>
        <v>0</v>
      </c>
      <c r="AY54" s="404">
        <f>SUM(AY9:AY53)</f>
        <v>0</v>
      </c>
      <c r="AZ54" s="402">
        <f>BA55+BG54+BH55+BJ55+BL55+BN54+BO54+BP55+BS54+BT55+CC55+CG55+CJ55</f>
        <v>0</v>
      </c>
      <c r="BA54" s="117">
        <f t="shared" ref="BA54:CM54" si="11">SUM(BA9:BA53)</f>
        <v>0</v>
      </c>
      <c r="BB54" s="84">
        <f t="shared" si="11"/>
        <v>0</v>
      </c>
      <c r="BC54" s="84">
        <f t="shared" si="11"/>
        <v>0</v>
      </c>
      <c r="BD54" s="84">
        <f t="shared" si="11"/>
        <v>0</v>
      </c>
      <c r="BE54" s="84">
        <f t="shared" si="11"/>
        <v>0</v>
      </c>
      <c r="BF54" s="121">
        <f t="shared" si="11"/>
        <v>0</v>
      </c>
      <c r="BG54" s="403">
        <f t="shared" si="11"/>
        <v>0</v>
      </c>
      <c r="BH54" s="110">
        <f t="shared" si="11"/>
        <v>0</v>
      </c>
      <c r="BI54" s="121">
        <f t="shared" si="11"/>
        <v>0</v>
      </c>
      <c r="BJ54" s="117">
        <f t="shared" si="11"/>
        <v>0</v>
      </c>
      <c r="BK54" s="93">
        <f t="shared" si="11"/>
        <v>0</v>
      </c>
      <c r="BL54" s="110">
        <f t="shared" si="11"/>
        <v>0</v>
      </c>
      <c r="BM54" s="121">
        <f t="shared" si="11"/>
        <v>0</v>
      </c>
      <c r="BN54" s="403">
        <f t="shared" si="11"/>
        <v>0</v>
      </c>
      <c r="BO54" s="567">
        <f t="shared" si="11"/>
        <v>0</v>
      </c>
      <c r="BP54" s="117">
        <f t="shared" si="11"/>
        <v>0</v>
      </c>
      <c r="BQ54" s="84">
        <f t="shared" si="11"/>
        <v>0</v>
      </c>
      <c r="BR54" s="93">
        <f t="shared" si="11"/>
        <v>0</v>
      </c>
      <c r="BS54" s="406">
        <f t="shared" si="11"/>
        <v>0</v>
      </c>
      <c r="BT54" s="117">
        <f t="shared" si="11"/>
        <v>0</v>
      </c>
      <c r="BU54" s="84">
        <f t="shared" si="11"/>
        <v>0</v>
      </c>
      <c r="BV54" s="84">
        <f t="shared" si="11"/>
        <v>0</v>
      </c>
      <c r="BW54" s="84">
        <f t="shared" si="11"/>
        <v>0</v>
      </c>
      <c r="BX54" s="84">
        <f t="shared" si="11"/>
        <v>0</v>
      </c>
      <c r="BY54" s="84">
        <f t="shared" si="11"/>
        <v>0</v>
      </c>
      <c r="BZ54" s="84">
        <f t="shared" si="11"/>
        <v>0</v>
      </c>
      <c r="CA54" s="84">
        <f t="shared" si="11"/>
        <v>0</v>
      </c>
      <c r="CB54" s="93">
        <f t="shared" si="11"/>
        <v>0</v>
      </c>
      <c r="CC54" s="110">
        <f t="shared" si="11"/>
        <v>0</v>
      </c>
      <c r="CD54" s="84">
        <f t="shared" si="11"/>
        <v>0</v>
      </c>
      <c r="CE54" s="84">
        <f t="shared" si="11"/>
        <v>0</v>
      </c>
      <c r="CF54" s="121">
        <f t="shared" si="11"/>
        <v>0</v>
      </c>
      <c r="CG54" s="117">
        <f t="shared" si="11"/>
        <v>0</v>
      </c>
      <c r="CH54" s="84">
        <f t="shared" si="11"/>
        <v>0</v>
      </c>
      <c r="CI54" s="93">
        <f t="shared" si="11"/>
        <v>0</v>
      </c>
      <c r="CJ54" s="110">
        <f t="shared" si="11"/>
        <v>0</v>
      </c>
      <c r="CK54" s="84">
        <f t="shared" si="11"/>
        <v>0</v>
      </c>
      <c r="CL54" s="84">
        <f t="shared" si="11"/>
        <v>0</v>
      </c>
      <c r="CM54" s="93">
        <f t="shared" si="11"/>
        <v>0</v>
      </c>
      <c r="CN54" s="401">
        <f>AZ54</f>
        <v>0</v>
      </c>
      <c r="CO54" s="14">
        <f>SUM(CO9:CO53)</f>
        <v>0</v>
      </c>
      <c r="CP54" s="84">
        <f>CZ54+DB54</f>
        <v>0</v>
      </c>
      <c r="CQ54" s="84">
        <f>SUM(CQ9:CQ53)</f>
        <v>0</v>
      </c>
      <c r="CR54" s="84">
        <f>CS28</f>
        <v>0</v>
      </c>
      <c r="CS54" s="84">
        <f>SUM(CS9:CS53)</f>
        <v>0</v>
      </c>
      <c r="CT54" s="84">
        <f>CC55</f>
        <v>0</v>
      </c>
      <c r="CU54" s="84">
        <f>SUM(CU9:CU53)</f>
        <v>0</v>
      </c>
      <c r="CV54" s="84">
        <f>CG55</f>
        <v>0</v>
      </c>
      <c r="CW54" s="84">
        <f>SUM(CW9:CW53)</f>
        <v>0</v>
      </c>
      <c r="CX54" s="84">
        <f>CJ55</f>
        <v>0</v>
      </c>
      <c r="CY54" s="84">
        <f>SUM(CY9:CY53)</f>
        <v>0</v>
      </c>
      <c r="CZ54" s="84">
        <f>BA55</f>
        <v>0</v>
      </c>
      <c r="DA54" s="84">
        <f>SUM(DA9:DA53)</f>
        <v>0</v>
      </c>
      <c r="DB54" s="84">
        <f>BT55+BS54+BP55+BO54+BN54+BL55+BJ55+BH55+BG54</f>
        <v>0</v>
      </c>
      <c r="DC54" s="93">
        <f>SUM(DC9:DC53)</f>
        <v>0</v>
      </c>
    </row>
    <row r="55" spans="1:173" ht="19.7" customHeight="1">
      <c r="A55" s="407"/>
      <c r="B55" s="441"/>
      <c r="C55" s="442"/>
      <c r="D55" s="566"/>
      <c r="E55" s="382"/>
      <c r="F55" s="382"/>
      <c r="G55" s="382"/>
      <c r="H55" s="382"/>
      <c r="I55" s="382"/>
      <c r="J55" s="382"/>
      <c r="K55" s="382"/>
      <c r="L55" s="382"/>
      <c r="M55" s="382"/>
      <c r="N55" s="382"/>
      <c r="O55" s="382"/>
      <c r="P55" s="382"/>
      <c r="Q55" s="382"/>
      <c r="R55" s="382"/>
      <c r="S55" s="382"/>
      <c r="T55" s="382"/>
      <c r="U55" s="384"/>
      <c r="V55" s="384"/>
      <c r="W55" s="384"/>
      <c r="X55" s="384"/>
      <c r="Y55" s="384"/>
      <c r="Z55" s="384"/>
      <c r="AA55" s="384"/>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402"/>
      <c r="AY55" s="404"/>
      <c r="AZ55" s="402"/>
      <c r="BA55" s="383">
        <f>SUM(BA54:BF54)</f>
        <v>0</v>
      </c>
      <c r="BB55" s="384"/>
      <c r="BC55" s="384"/>
      <c r="BD55" s="384"/>
      <c r="BE55" s="384"/>
      <c r="BF55" s="376"/>
      <c r="BG55" s="403"/>
      <c r="BH55" s="375">
        <f>BH54+BI54</f>
        <v>0</v>
      </c>
      <c r="BI55" s="376"/>
      <c r="BJ55" s="383">
        <f>BJ54+BK54</f>
        <v>0</v>
      </c>
      <c r="BK55" s="405"/>
      <c r="BL55" s="375">
        <f>BL54+BM54</f>
        <v>0</v>
      </c>
      <c r="BM55" s="376"/>
      <c r="BN55" s="403"/>
      <c r="BO55" s="567"/>
      <c r="BP55" s="383">
        <f>BP54+BQ54+BR54</f>
        <v>0</v>
      </c>
      <c r="BQ55" s="384"/>
      <c r="BR55" s="405"/>
      <c r="BS55" s="406"/>
      <c r="BT55" s="383">
        <f>SUM(BT54:CB54)</f>
        <v>0</v>
      </c>
      <c r="BU55" s="384"/>
      <c r="BV55" s="384"/>
      <c r="BW55" s="384"/>
      <c r="BX55" s="384"/>
      <c r="BY55" s="384"/>
      <c r="BZ55" s="384"/>
      <c r="CA55" s="384"/>
      <c r="CB55" s="405"/>
      <c r="CC55" s="375">
        <f>CC54+CE54+CF54+CD54</f>
        <v>0</v>
      </c>
      <c r="CD55" s="384"/>
      <c r="CE55" s="384"/>
      <c r="CF55" s="376"/>
      <c r="CG55" s="383">
        <f>SUM(CG54:CI54)</f>
        <v>0</v>
      </c>
      <c r="CH55" s="384"/>
      <c r="CI55" s="405"/>
      <c r="CJ55" s="375">
        <f>CJ54+CL54+CM54+CK54</f>
        <v>0</v>
      </c>
      <c r="CK55" s="384"/>
      <c r="CL55" s="384"/>
      <c r="CM55" s="405"/>
      <c r="CN55" s="401"/>
      <c r="CO55" s="14"/>
      <c r="CP55" s="15"/>
      <c r="CQ55" s="15">
        <f>CQ54+CQ8</f>
        <v>0</v>
      </c>
      <c r="CR55" s="15"/>
      <c r="CS55" s="15"/>
      <c r="CT55" s="15"/>
      <c r="CU55" s="15">
        <f>CU8+CU54-CT54</f>
        <v>0</v>
      </c>
      <c r="CV55" s="15"/>
      <c r="CW55" s="15">
        <f>CW8+CW54-CV54</f>
        <v>0</v>
      </c>
      <c r="CX55" s="15"/>
      <c r="CY55" s="15">
        <f>CY8+CY54-CX54</f>
        <v>0</v>
      </c>
      <c r="CZ55" s="15"/>
      <c r="DA55" s="15"/>
      <c r="DB55" s="16"/>
      <c r="DC55" s="94"/>
    </row>
    <row r="56" spans="1:173" ht="17.850000000000001" customHeight="1">
      <c r="A56" s="407"/>
      <c r="B56" s="409">
        <f>F56+H56+P56+R56+T56+V56+Z56+AB56+AD56+AF56+AH56+AJ56+AL56+AN56+AP56+AR56+AX56+CO56+X56+AT56+AZ56+J56+L56+N56+P56+AV56</f>
        <v>0</v>
      </c>
      <c r="C56" s="411" t="s">
        <v>49</v>
      </c>
      <c r="D56" s="413">
        <f>E56+G56+O56+Q56+S56+U56+Y56+AA56+AC56+AE56+AG56+AI56+AK56+AM56+AO56+AQ56+AW56+CN56+W56+AS56+AY56</f>
        <v>0</v>
      </c>
      <c r="E56" s="389">
        <f>E8+E54-F54</f>
        <v>0</v>
      </c>
      <c r="F56" s="389"/>
      <c r="G56" s="389"/>
      <c r="H56" s="389">
        <f>H8+H54-G54</f>
        <v>0</v>
      </c>
      <c r="I56" s="385">
        <f>I8+I54-J54</f>
        <v>0</v>
      </c>
      <c r="J56" s="381"/>
      <c r="K56" s="381"/>
      <c r="L56" s="385">
        <f>L8+L54-K54</f>
        <v>0</v>
      </c>
      <c r="M56" s="385">
        <f>M8+M54-N54</f>
        <v>0</v>
      </c>
      <c r="N56" s="381"/>
      <c r="O56" s="389">
        <f>O8+O54-P54</f>
        <v>0</v>
      </c>
      <c r="P56" s="381"/>
      <c r="Q56" s="385">
        <f>Q8+Q54-R54</f>
        <v>0</v>
      </c>
      <c r="R56" s="385"/>
      <c r="S56" s="389">
        <f>S8+S54-T54</f>
        <v>0</v>
      </c>
      <c r="T56" s="385"/>
      <c r="U56" s="381">
        <f>U54+U8-V54</f>
        <v>0</v>
      </c>
      <c r="V56" s="381"/>
      <c r="W56" s="381">
        <f>W54+W8-X54</f>
        <v>0</v>
      </c>
      <c r="X56" s="381"/>
      <c r="Y56" s="381"/>
      <c r="Z56" s="381">
        <f>Z54+Z8-Y54</f>
        <v>0</v>
      </c>
      <c r="AA56" s="385"/>
      <c r="AB56" s="385">
        <f>AB8+AB54-AA54</f>
        <v>0</v>
      </c>
      <c r="AC56" s="385"/>
      <c r="AD56" s="385">
        <f>AD8+AD54-AC54</f>
        <v>0</v>
      </c>
      <c r="AE56" s="385"/>
      <c r="AF56" s="389">
        <f>AF8+AF54-AE54</f>
        <v>0</v>
      </c>
      <c r="AG56" s="385">
        <f>AG8+AG54-AH54</f>
        <v>0</v>
      </c>
      <c r="AH56" s="381"/>
      <c r="AI56" s="381"/>
      <c r="AJ56" s="381">
        <f>AJ54+AJ8-AI54</f>
        <v>0</v>
      </c>
      <c r="AK56" s="381"/>
      <c r="AL56" s="381">
        <f>AL8+AL54-AK54</f>
        <v>0</v>
      </c>
      <c r="AM56" s="381"/>
      <c r="AN56" s="381">
        <f>AN8+AN54-AM54</f>
        <v>0</v>
      </c>
      <c r="AO56" s="381"/>
      <c r="AP56" s="381">
        <f>AP8+AP54-AO54</f>
        <v>0</v>
      </c>
      <c r="AQ56" s="381"/>
      <c r="AR56" s="381">
        <f>AR8+AR54-AQ54</f>
        <v>0</v>
      </c>
      <c r="AS56" s="381"/>
      <c r="AT56" s="381">
        <f>AT8+AT54-AS54</f>
        <v>0</v>
      </c>
      <c r="AU56" s="381"/>
      <c r="AV56" s="381">
        <f>AV8+AV54-AU54</f>
        <v>0</v>
      </c>
      <c r="AW56" s="381"/>
      <c r="AX56" s="457">
        <f>AX8+AX54-AW54</f>
        <v>0</v>
      </c>
      <c r="AY56" s="459"/>
      <c r="AZ56" s="457"/>
      <c r="BA56" s="118">
        <f t="shared" ref="BA56:BT56" si="12">SUM(BA8,BA54)</f>
        <v>0</v>
      </c>
      <c r="BB56" s="82">
        <f t="shared" si="12"/>
        <v>0</v>
      </c>
      <c r="BC56" s="82">
        <f t="shared" si="12"/>
        <v>0</v>
      </c>
      <c r="BD56" s="82">
        <f t="shared" si="12"/>
        <v>0</v>
      </c>
      <c r="BE56" s="82">
        <f t="shared" si="12"/>
        <v>0</v>
      </c>
      <c r="BF56" s="85">
        <f t="shared" si="12"/>
        <v>0</v>
      </c>
      <c r="BG56" s="461">
        <f t="shared" si="12"/>
        <v>0</v>
      </c>
      <c r="BH56" s="86">
        <f t="shared" si="12"/>
        <v>0</v>
      </c>
      <c r="BI56" s="85">
        <f t="shared" si="12"/>
        <v>0</v>
      </c>
      <c r="BJ56" s="118">
        <f t="shared" si="12"/>
        <v>0</v>
      </c>
      <c r="BK56" s="127">
        <f t="shared" si="12"/>
        <v>0</v>
      </c>
      <c r="BL56" s="86">
        <f t="shared" si="12"/>
        <v>0</v>
      </c>
      <c r="BM56" s="85">
        <f t="shared" si="12"/>
        <v>0</v>
      </c>
      <c r="BN56" s="461">
        <f t="shared" si="12"/>
        <v>0</v>
      </c>
      <c r="BO56" s="568">
        <f t="shared" si="12"/>
        <v>0</v>
      </c>
      <c r="BP56" s="133">
        <f t="shared" si="12"/>
        <v>0</v>
      </c>
      <c r="BQ56" s="83">
        <f t="shared" si="12"/>
        <v>0</v>
      </c>
      <c r="BR56" s="104">
        <f t="shared" si="12"/>
        <v>0</v>
      </c>
      <c r="BS56" s="477">
        <f t="shared" si="12"/>
        <v>0</v>
      </c>
      <c r="BT56" s="133">
        <f t="shared" si="12"/>
        <v>0</v>
      </c>
      <c r="BU56" s="83">
        <f>BU8+BU54</f>
        <v>0</v>
      </c>
      <c r="BV56" s="83">
        <f>BV8+BV54</f>
        <v>0</v>
      </c>
      <c r="BW56" s="83">
        <f>BW8+BW54</f>
        <v>0</v>
      </c>
      <c r="BX56" s="83">
        <f>BX8+BX54</f>
        <v>0</v>
      </c>
      <c r="BY56" s="83">
        <f>BY8+BY54</f>
        <v>0</v>
      </c>
      <c r="BZ56" s="83">
        <f t="shared" ref="BZ56:CA56" si="13">BZ8+BZ54</f>
        <v>0</v>
      </c>
      <c r="CA56" s="83">
        <f t="shared" si="13"/>
        <v>0</v>
      </c>
      <c r="CB56" s="104">
        <f>SUM(CB8,CB54)</f>
        <v>0</v>
      </c>
      <c r="CC56" s="111">
        <f>CC54+CC8</f>
        <v>0</v>
      </c>
      <c r="CD56" s="83">
        <f t="shared" ref="CD56:CM56" si="14">CD54+CD8</f>
        <v>0</v>
      </c>
      <c r="CE56" s="83">
        <f t="shared" si="14"/>
        <v>0</v>
      </c>
      <c r="CF56" s="136">
        <f t="shared" si="14"/>
        <v>0</v>
      </c>
      <c r="CG56" s="133">
        <f t="shared" si="14"/>
        <v>0</v>
      </c>
      <c r="CH56" s="83">
        <f t="shared" si="14"/>
        <v>0</v>
      </c>
      <c r="CI56" s="104">
        <f t="shared" si="14"/>
        <v>0</v>
      </c>
      <c r="CJ56" s="111">
        <f t="shared" si="14"/>
        <v>0</v>
      </c>
      <c r="CK56" s="83">
        <f t="shared" si="14"/>
        <v>0</v>
      </c>
      <c r="CL56" s="83">
        <f t="shared" si="14"/>
        <v>0</v>
      </c>
      <c r="CM56" s="104">
        <f t="shared" si="14"/>
        <v>0</v>
      </c>
      <c r="CN56" s="373"/>
      <c r="CO56" s="547">
        <f>CO8+CO54-CN54</f>
        <v>0</v>
      </c>
      <c r="CP56" s="370"/>
      <c r="CQ56" s="370">
        <f>CQ54+CQ8-CP54</f>
        <v>0</v>
      </c>
      <c r="CR56" s="370"/>
      <c r="CS56" s="370">
        <f>CS54+CS8-CR54</f>
        <v>0</v>
      </c>
      <c r="CT56" s="370"/>
      <c r="CU56" s="370">
        <f>CU54+CU8-CT54</f>
        <v>0</v>
      </c>
      <c r="CV56" s="389"/>
      <c r="CW56" s="389">
        <f>CW8+CW54-CV54</f>
        <v>0</v>
      </c>
      <c r="CX56" s="389"/>
      <c r="CY56" s="389">
        <f>CY54+CY8-CX54</f>
        <v>0</v>
      </c>
      <c r="CZ56" s="389"/>
      <c r="DA56" s="389">
        <f>DA8+DA54-CZ54</f>
        <v>0</v>
      </c>
      <c r="DB56" s="389"/>
      <c r="DC56" s="387">
        <f>DC54+DC8-DB54</f>
        <v>0</v>
      </c>
    </row>
    <row r="57" spans="1:173" ht="19.149999999999999" customHeight="1" thickBot="1">
      <c r="A57" s="408"/>
      <c r="B57" s="410"/>
      <c r="C57" s="412"/>
      <c r="D57" s="352"/>
      <c r="E57" s="391"/>
      <c r="F57" s="391"/>
      <c r="G57" s="391"/>
      <c r="H57" s="391"/>
      <c r="I57" s="386"/>
      <c r="J57" s="379"/>
      <c r="K57" s="379"/>
      <c r="L57" s="386"/>
      <c r="M57" s="386"/>
      <c r="N57" s="379"/>
      <c r="O57" s="391"/>
      <c r="P57" s="379"/>
      <c r="Q57" s="386"/>
      <c r="R57" s="386"/>
      <c r="S57" s="391"/>
      <c r="T57" s="386"/>
      <c r="U57" s="379"/>
      <c r="V57" s="379"/>
      <c r="W57" s="379"/>
      <c r="X57" s="379"/>
      <c r="Y57" s="379"/>
      <c r="Z57" s="379"/>
      <c r="AA57" s="386"/>
      <c r="AB57" s="386"/>
      <c r="AC57" s="386"/>
      <c r="AD57" s="386"/>
      <c r="AE57" s="386"/>
      <c r="AF57" s="391"/>
      <c r="AG57" s="386"/>
      <c r="AH57" s="379"/>
      <c r="AI57" s="379"/>
      <c r="AJ57" s="379"/>
      <c r="AK57" s="379"/>
      <c r="AL57" s="379"/>
      <c r="AM57" s="379"/>
      <c r="AN57" s="379"/>
      <c r="AO57" s="379"/>
      <c r="AP57" s="379"/>
      <c r="AQ57" s="379"/>
      <c r="AR57" s="379"/>
      <c r="AS57" s="379"/>
      <c r="AT57" s="379"/>
      <c r="AU57" s="379"/>
      <c r="AV57" s="379"/>
      <c r="AW57" s="379"/>
      <c r="AX57" s="458"/>
      <c r="AY57" s="460"/>
      <c r="AZ57" s="458"/>
      <c r="BA57" s="351">
        <f>BA56+BB56+BF56+BC56+BD56+BE56</f>
        <v>0</v>
      </c>
      <c r="BB57" s="352"/>
      <c r="BC57" s="352"/>
      <c r="BD57" s="352"/>
      <c r="BE57" s="352"/>
      <c r="BF57" s="378"/>
      <c r="BG57" s="462"/>
      <c r="BH57" s="377">
        <f>BH56+BI56</f>
        <v>0</v>
      </c>
      <c r="BI57" s="378"/>
      <c r="BJ57" s="351">
        <f>BJ56+BK56</f>
        <v>0</v>
      </c>
      <c r="BK57" s="353"/>
      <c r="BL57" s="377">
        <f>BL56+BM56</f>
        <v>0</v>
      </c>
      <c r="BM57" s="378"/>
      <c r="BN57" s="462"/>
      <c r="BO57" s="569"/>
      <c r="BP57" s="351">
        <f>BP56+BQ56+BR56</f>
        <v>0</v>
      </c>
      <c r="BQ57" s="352"/>
      <c r="BR57" s="353"/>
      <c r="BS57" s="478"/>
      <c r="BT57" s="351">
        <f>SUM(BT56:CB56)</f>
        <v>0</v>
      </c>
      <c r="BU57" s="352"/>
      <c r="BV57" s="352"/>
      <c r="BW57" s="352"/>
      <c r="BX57" s="352"/>
      <c r="BY57" s="352"/>
      <c r="BZ57" s="352"/>
      <c r="CA57" s="352"/>
      <c r="CB57" s="353"/>
      <c r="CC57" s="377">
        <f>CC56+CE56+CF56+CD56</f>
        <v>0</v>
      </c>
      <c r="CD57" s="352"/>
      <c r="CE57" s="352"/>
      <c r="CF57" s="378"/>
      <c r="CG57" s="351">
        <f>SUM(CG56:CI56)</f>
        <v>0</v>
      </c>
      <c r="CH57" s="352"/>
      <c r="CI57" s="353"/>
      <c r="CJ57" s="374">
        <f>CJ56+CL56+CM56+CK56</f>
        <v>0</v>
      </c>
      <c r="CK57" s="379"/>
      <c r="CL57" s="379"/>
      <c r="CM57" s="380"/>
      <c r="CN57" s="374"/>
      <c r="CO57" s="390"/>
      <c r="CP57" s="371"/>
      <c r="CQ57" s="371"/>
      <c r="CR57" s="371"/>
      <c r="CS57" s="371"/>
      <c r="CT57" s="371"/>
      <c r="CU57" s="371"/>
      <c r="CV57" s="390"/>
      <c r="CW57" s="390"/>
      <c r="CX57" s="390"/>
      <c r="CY57" s="391"/>
      <c r="CZ57" s="390"/>
      <c r="DA57" s="390"/>
      <c r="DB57" s="390"/>
      <c r="DC57" s="388"/>
    </row>
    <row r="58" spans="1:173" ht="16.5" customHeight="1">
      <c r="A58" s="17"/>
      <c r="B58" s="17"/>
      <c r="C58" s="18"/>
      <c r="D58" s="18"/>
      <c r="E58" s="18"/>
      <c r="F58" s="18"/>
      <c r="G58" s="19"/>
      <c r="CO58" s="20"/>
    </row>
    <row r="59" spans="1:173" s="193" customFormat="1" ht="22.5" customHeight="1">
      <c r="A59" s="187"/>
      <c r="B59" s="466" t="s">
        <v>174</v>
      </c>
      <c r="C59" s="467"/>
      <c r="D59" s="46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469"/>
      <c r="AT59" s="469"/>
      <c r="AU59" s="469"/>
      <c r="AV59" s="188"/>
      <c r="AW59" s="469"/>
      <c r="AX59" s="469"/>
      <c r="AY59" s="469"/>
      <c r="AZ59" s="469"/>
      <c r="BA59" s="469"/>
      <c r="BB59" s="469"/>
      <c r="BC59" s="188"/>
      <c r="BD59" s="188"/>
      <c r="BE59" s="469"/>
      <c r="BF59" s="469"/>
      <c r="BG59" s="469"/>
      <c r="BH59" s="188"/>
      <c r="BI59" s="469"/>
      <c r="BJ59" s="469"/>
      <c r="BK59" s="469"/>
      <c r="BL59" s="469"/>
      <c r="BM59" s="469"/>
      <c r="BN59" s="469"/>
      <c r="BO59" s="469"/>
      <c r="BP59" s="188"/>
      <c r="BQ59" s="188"/>
      <c r="BR59" s="188"/>
      <c r="BS59" s="188"/>
      <c r="BT59" s="188"/>
      <c r="BU59" s="188"/>
      <c r="BV59" s="188"/>
      <c r="BW59" s="188"/>
      <c r="CO59" s="189">
        <f>CO54+март!CO59</f>
        <v>0</v>
      </c>
      <c r="CP59" s="190"/>
      <c r="CQ59" s="189">
        <f>CQ54+март!CQ59</f>
        <v>0</v>
      </c>
      <c r="CR59" s="190"/>
      <c r="CS59" s="189">
        <f>CS54+март!CS59</f>
        <v>0</v>
      </c>
      <c r="CT59" s="190"/>
      <c r="CU59" s="189">
        <f>CU54+март!CU59</f>
        <v>0</v>
      </c>
      <c r="CV59" s="190"/>
      <c r="CW59" s="189">
        <f>CW54+март!CW59</f>
        <v>0</v>
      </c>
      <c r="CX59" s="190"/>
      <c r="CY59" s="189">
        <f>CY54+март!CY59</f>
        <v>0</v>
      </c>
      <c r="CZ59" s="190"/>
      <c r="DA59" s="190"/>
      <c r="DB59" s="188"/>
      <c r="DC59" s="188"/>
      <c r="DD59" s="191"/>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row>
    <row r="60" spans="1:173">
      <c r="CO60" s="20"/>
    </row>
    <row r="61" spans="1:173">
      <c r="CO61" s="20"/>
    </row>
    <row r="62" spans="1:173">
      <c r="CO62" s="20"/>
    </row>
    <row r="63" spans="1:173">
      <c r="CO63" s="20"/>
    </row>
    <row r="64" spans="1:173">
      <c r="CO64" s="20"/>
    </row>
    <row r="65" spans="93:93">
      <c r="CO65" s="20"/>
    </row>
    <row r="66" spans="93:93">
      <c r="CO66" s="20"/>
    </row>
    <row r="67" spans="93:93">
      <c r="CO67" s="20"/>
    </row>
    <row r="68" spans="93:93">
      <c r="CO68" s="20"/>
    </row>
    <row r="69" spans="93:93">
      <c r="CO69" s="20"/>
    </row>
    <row r="70" spans="93:93">
      <c r="CO70" s="20"/>
    </row>
    <row r="71" spans="93:93">
      <c r="CO71" s="20"/>
    </row>
    <row r="72" spans="93:93">
      <c r="CO72" s="20"/>
    </row>
    <row r="73" spans="93:93">
      <c r="CO73" s="20"/>
    </row>
    <row r="74" spans="93:93">
      <c r="CO74" s="20"/>
    </row>
    <row r="75" spans="93:93">
      <c r="CO75" s="20"/>
    </row>
    <row r="76" spans="93:93">
      <c r="CO76" s="20"/>
    </row>
    <row r="77" spans="93:93">
      <c r="CO77" s="20"/>
    </row>
    <row r="78" spans="93:93">
      <c r="CO78" s="20"/>
    </row>
    <row r="79" spans="93:93">
      <c r="CO79" s="20"/>
    </row>
    <row r="80" spans="93:93">
      <c r="CO80" s="20"/>
    </row>
    <row r="81" spans="93:93">
      <c r="CO81" s="20"/>
    </row>
    <row r="82" spans="93:93">
      <c r="CO82" s="20"/>
    </row>
    <row r="83" spans="93:93">
      <c r="CO83" s="20"/>
    </row>
    <row r="84" spans="93:93">
      <c r="CO84" s="20"/>
    </row>
  </sheetData>
  <mergeCells count="221">
    <mergeCell ref="B59:D59"/>
    <mergeCell ref="AS59:AU59"/>
    <mergeCell ref="AW59:AX59"/>
    <mergeCell ref="AY59:AZ59"/>
    <mergeCell ref="BA59:BB59"/>
    <mergeCell ref="BE59:BG59"/>
    <mergeCell ref="BI59:BO59"/>
    <mergeCell ref="BA55:BF55"/>
    <mergeCell ref="CJ55:CM55"/>
    <mergeCell ref="BA57:BF57"/>
    <mergeCell ref="CJ57:CM57"/>
    <mergeCell ref="I56:I57"/>
    <mergeCell ref="J56:J57"/>
    <mergeCell ref="K56:K57"/>
    <mergeCell ref="L56:L57"/>
    <mergeCell ref="M56:M57"/>
    <mergeCell ref="N56:N57"/>
    <mergeCell ref="CC57:CF57"/>
    <mergeCell ref="CG57:CI57"/>
    <mergeCell ref="AY56:AY57"/>
    <mergeCell ref="AZ56:AZ57"/>
    <mergeCell ref="BG56:BG57"/>
    <mergeCell ref="AW56:AW57"/>
    <mergeCell ref="AX56:AX57"/>
    <mergeCell ref="AE56:AE57"/>
    <mergeCell ref="AF56:AF57"/>
    <mergeCell ref="AG56:AG57"/>
    <mergeCell ref="AH56:AH57"/>
    <mergeCell ref="AI56:AI57"/>
    <mergeCell ref="AJ56:AJ57"/>
    <mergeCell ref="Y56:Y57"/>
    <mergeCell ref="AU2:AV4"/>
    <mergeCell ref="AU54:AU55"/>
    <mergeCell ref="AV54:AV55"/>
    <mergeCell ref="AU56:AU57"/>
    <mergeCell ref="AV56:AV57"/>
    <mergeCell ref="AQ56:AQ57"/>
    <mergeCell ref="AR56:AR57"/>
    <mergeCell ref="AS56:AS57"/>
    <mergeCell ref="AT56:AT57"/>
    <mergeCell ref="AK56:AK57"/>
    <mergeCell ref="AL56:AL57"/>
    <mergeCell ref="AM56:AM57"/>
    <mergeCell ref="AN56:AN57"/>
    <mergeCell ref="AO56:AO57"/>
    <mergeCell ref="AP56:AP57"/>
    <mergeCell ref="Z56:Z57"/>
    <mergeCell ref="AA56:AA57"/>
    <mergeCell ref="I2:J4"/>
    <mergeCell ref="K2:L4"/>
    <mergeCell ref="M2:N4"/>
    <mergeCell ref="I54:I55"/>
    <mergeCell ref="J54:J55"/>
    <mergeCell ref="K54:K55"/>
    <mergeCell ref="L54:L55"/>
    <mergeCell ref="M54:M55"/>
    <mergeCell ref="N54:N55"/>
    <mergeCell ref="CZ56:CZ57"/>
    <mergeCell ref="DA56:DA57"/>
    <mergeCell ref="DB56:DB57"/>
    <mergeCell ref="DC56:DC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BN56:BN57"/>
    <mergeCell ref="BO56:BO57"/>
    <mergeCell ref="BS56:BS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H55:BI55"/>
    <mergeCell ref="BJ55:BK55"/>
    <mergeCell ref="BL55:BM55"/>
    <mergeCell ref="AR54:AR55"/>
    <mergeCell ref="AS54:AS55"/>
    <mergeCell ref="AT54:AT55"/>
    <mergeCell ref="AW54:AW55"/>
    <mergeCell ref="AX54:AX55"/>
    <mergeCell ref="AY54:AY55"/>
    <mergeCell ref="AY7:AZ7"/>
    <mergeCell ref="BD7:BF7"/>
    <mergeCell ref="BH7:BI7"/>
    <mergeCell ref="BJ7:BK7"/>
    <mergeCell ref="BL7:BM7"/>
    <mergeCell ref="BP7:BR7"/>
    <mergeCell ref="BT7:CB7"/>
    <mergeCell ref="CN4:CN5"/>
    <mergeCell ref="CO4:CO5"/>
    <mergeCell ref="AY2:AZ4"/>
    <mergeCell ref="BA4:BF4"/>
    <mergeCell ref="BA3:BO3"/>
    <mergeCell ref="BA2:CB2"/>
    <mergeCell ref="CJ2:CM4"/>
    <mergeCell ref="CP2:CY3"/>
    <mergeCell ref="CZ2:DC3"/>
    <mergeCell ref="BP3:CB3"/>
    <mergeCell ref="BG4:BG5"/>
    <mergeCell ref="BH4:BI4"/>
    <mergeCell ref="BJ4:BK4"/>
    <mergeCell ref="BL4:BM4"/>
    <mergeCell ref="BN4:BN5"/>
    <mergeCell ref="CX4:CY4"/>
    <mergeCell ref="CZ4:DA4"/>
    <mergeCell ref="DB4:DC4"/>
    <mergeCell ref="CP4:CQ4"/>
    <mergeCell ref="CR4:CS4"/>
    <mergeCell ref="CT4:CU4"/>
    <mergeCell ref="CV4:CW4"/>
    <mergeCell ref="CC2:CF4"/>
    <mergeCell ref="CG2:CI4"/>
    <mergeCell ref="CN2:CO3"/>
    <mergeCell ref="BO4:BO5"/>
    <mergeCell ref="BP4:BR4"/>
    <mergeCell ref="BS4:BS5"/>
    <mergeCell ref="BT4:CB4"/>
    <mergeCell ref="D2:D5"/>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pageSetup paperSize="9" scale="27" orientation="portrait" r:id="rId1"/>
  <colBreaks count="3" manualBreakCount="3">
    <brk id="22" max="1048575" man="1"/>
    <brk id="50" max="1048575" man="1"/>
    <brk id="80" max="1048575" man="1"/>
  </colBreaks>
</worksheet>
</file>

<file path=xl/worksheets/sheet6.xml><?xml version="1.0" encoding="utf-8"?>
<worksheet xmlns="http://schemas.openxmlformats.org/spreadsheetml/2006/main" xmlns:r="http://schemas.openxmlformats.org/officeDocument/2006/relationships">
  <dimension ref="A1:FQ84"/>
  <sheetViews>
    <sheetView view="pageBreakPreview" zoomScale="60" zoomScaleNormal="76" workbookViewId="0">
      <pane xSplit="4" ySplit="8" topLeftCell="CN47" activePane="bottomRight" state="frozen"/>
      <selection pane="topRight" activeCell="E1" sqref="E1"/>
      <selection pane="bottomLeft" activeCell="A9" sqref="A9"/>
      <selection pane="bottomRight" activeCell="CO56" sqref="CO56:CO57"/>
    </sheetView>
  </sheetViews>
  <sheetFormatPr defaultColWidth="8.85546875" defaultRowHeight="15"/>
  <cols>
    <col min="1" max="1" width="4.42578125" style="3" customWidth="1"/>
    <col min="2" max="2" width="9.7109375" style="3" customWidth="1"/>
    <col min="3" max="3" width="79.28515625" style="3" customWidth="1"/>
    <col min="4" max="4" width="13.5703125" style="3" customWidth="1"/>
    <col min="5" max="5" width="12.7109375" style="3" customWidth="1"/>
    <col min="6" max="6" width="11.7109375" style="3" customWidth="1"/>
    <col min="7" max="7" width="10.5703125" style="3" customWidth="1"/>
    <col min="8" max="14" width="11.7109375" style="3" customWidth="1"/>
    <col min="15" max="15" width="11" style="3" customWidth="1"/>
    <col min="16" max="16" width="10" style="3" customWidth="1"/>
    <col min="17" max="17" width="10.42578125" style="3" customWidth="1"/>
    <col min="18" max="18" width="10.28515625" style="3" customWidth="1"/>
    <col min="19" max="19" width="11.28515625" style="3" customWidth="1"/>
    <col min="20" max="26" width="9.140625" style="3" customWidth="1"/>
    <col min="27" max="27" width="11.28515625" style="3" customWidth="1"/>
    <col min="28" max="28" width="11" style="3" customWidth="1"/>
    <col min="29" max="29" width="11.85546875" style="3" customWidth="1"/>
    <col min="30" max="30" width="11.7109375" style="3" customWidth="1"/>
    <col min="31" max="31" width="11" style="3" customWidth="1"/>
    <col min="32" max="32" width="11.28515625" style="3" customWidth="1"/>
    <col min="33" max="37" width="10.7109375" style="3" customWidth="1"/>
    <col min="38" max="38" width="10.5703125" style="3" customWidth="1"/>
    <col min="39" max="39" width="8.5703125" style="3" customWidth="1"/>
    <col min="40" max="40" width="11.140625" style="3" customWidth="1"/>
    <col min="41" max="41" width="10.28515625" style="3" customWidth="1"/>
    <col min="42" max="42" width="10.42578125" style="3" customWidth="1"/>
    <col min="43" max="43" width="10.140625" style="3" customWidth="1"/>
    <col min="44" max="48" width="9.7109375" style="3" customWidth="1"/>
    <col min="49" max="49" width="8.7109375" style="3" customWidth="1"/>
    <col min="50" max="50" width="10.140625" style="3" customWidth="1"/>
    <col min="51" max="51" width="10.5703125" style="3" customWidth="1"/>
    <col min="52" max="52" width="9.42578125" style="3" customWidth="1"/>
    <col min="53" max="56" width="10.42578125" style="3" customWidth="1"/>
    <col min="57" max="57" width="9.5703125" style="3" customWidth="1"/>
    <col min="58" max="58" width="10.140625" style="3" customWidth="1"/>
    <col min="59" max="59" width="14.28515625" style="3" customWidth="1"/>
    <col min="60" max="60" width="10.28515625" style="3" customWidth="1"/>
    <col min="61" max="61" width="11.85546875" style="3" customWidth="1"/>
    <col min="62" max="62" width="12.140625" style="3" customWidth="1"/>
    <col min="63" max="63" width="10.85546875" style="3" customWidth="1"/>
    <col min="64" max="64" width="10.28515625" style="3" customWidth="1"/>
    <col min="65" max="65" width="10.7109375" style="3" customWidth="1"/>
    <col min="66" max="66" width="11" style="3" customWidth="1"/>
    <col min="67" max="67" width="11.28515625" style="3" customWidth="1"/>
    <col min="68" max="69" width="11.140625" style="3" customWidth="1"/>
    <col min="70" max="70" width="9.42578125" style="3" customWidth="1"/>
    <col min="71" max="71" width="12.28515625" style="3" customWidth="1"/>
    <col min="72" max="72" width="8.42578125" style="3" customWidth="1"/>
    <col min="73" max="73" width="8.28515625" style="3" customWidth="1"/>
    <col min="74" max="76" width="7.7109375" style="3" customWidth="1"/>
    <col min="77" max="77" width="8.85546875" style="3" customWidth="1"/>
    <col min="78" max="78" width="8.5703125" style="3" customWidth="1"/>
    <col min="79" max="79" width="10.28515625" style="3" customWidth="1"/>
    <col min="80" max="84" width="10.42578125" style="3" customWidth="1"/>
    <col min="85" max="85" width="10.5703125" style="3" customWidth="1"/>
    <col min="86" max="86" width="11.42578125" style="3" customWidth="1"/>
    <col min="87" max="91" width="11.140625" style="3" customWidth="1"/>
    <col min="92" max="92" width="13.28515625" style="3" customWidth="1"/>
    <col min="93" max="93" width="13" style="3" customWidth="1"/>
    <col min="94" max="94" width="9.7109375" style="3" customWidth="1"/>
    <col min="95" max="95" width="11.7109375" style="3" customWidth="1"/>
    <col min="96" max="96" width="8.140625" style="3" customWidth="1"/>
    <col min="97" max="97" width="9.28515625" style="3" customWidth="1"/>
    <col min="98" max="99" width="10.28515625" style="3" customWidth="1"/>
    <col min="100" max="100" width="9.42578125" style="3" customWidth="1"/>
    <col min="101" max="101" width="10.42578125" style="3" customWidth="1"/>
    <col min="102" max="102" width="9.5703125" style="3" customWidth="1"/>
    <col min="103" max="103" width="9.42578125" style="3" customWidth="1"/>
    <col min="104" max="104" width="10" style="3" customWidth="1"/>
    <col min="105" max="105" width="10.7109375" style="3" customWidth="1"/>
    <col min="106" max="106" width="11" style="3" customWidth="1"/>
    <col min="107" max="107" width="11.140625" style="3" customWidth="1"/>
    <col min="108" max="16384" width="8.85546875" style="3"/>
  </cols>
  <sheetData>
    <row r="1" spans="1:107" ht="21.75" customHeight="1" thickBot="1">
      <c r="A1" s="496" t="s">
        <v>87</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4"/>
    </row>
    <row r="2" spans="1:107" ht="30" customHeight="1" thickBot="1">
      <c r="A2" s="497" t="s">
        <v>0</v>
      </c>
      <c r="B2" s="499" t="s">
        <v>1</v>
      </c>
      <c r="C2" s="499" t="s">
        <v>2</v>
      </c>
      <c r="D2" s="485" t="s">
        <v>3</v>
      </c>
      <c r="E2" s="494" t="s">
        <v>9</v>
      </c>
      <c r="F2" s="494"/>
      <c r="G2" s="494" t="s">
        <v>47</v>
      </c>
      <c r="H2" s="494"/>
      <c r="I2" s="417" t="s">
        <v>167</v>
      </c>
      <c r="J2" s="417"/>
      <c r="K2" s="417" t="s">
        <v>168</v>
      </c>
      <c r="L2" s="417"/>
      <c r="M2" s="417" t="s">
        <v>169</v>
      </c>
      <c r="N2" s="417"/>
      <c r="O2" s="494" t="s">
        <v>5</v>
      </c>
      <c r="P2" s="494"/>
      <c r="Q2" s="494" t="s">
        <v>4</v>
      </c>
      <c r="R2" s="494"/>
      <c r="S2" s="494" t="s">
        <v>46</v>
      </c>
      <c r="T2" s="494"/>
      <c r="U2" s="494" t="s">
        <v>52</v>
      </c>
      <c r="V2" s="494"/>
      <c r="W2" s="417" t="s">
        <v>69</v>
      </c>
      <c r="X2" s="417"/>
      <c r="Y2" s="494" t="s">
        <v>53</v>
      </c>
      <c r="Z2" s="494"/>
      <c r="AA2" s="494" t="s">
        <v>45</v>
      </c>
      <c r="AB2" s="494"/>
      <c r="AC2" s="494" t="s">
        <v>44</v>
      </c>
      <c r="AD2" s="494"/>
      <c r="AE2" s="494" t="s">
        <v>50</v>
      </c>
      <c r="AF2" s="494"/>
      <c r="AG2" s="494" t="s">
        <v>6</v>
      </c>
      <c r="AH2" s="494"/>
      <c r="AI2" s="417" t="s">
        <v>80</v>
      </c>
      <c r="AJ2" s="417"/>
      <c r="AK2" s="417" t="s">
        <v>70</v>
      </c>
      <c r="AL2" s="417"/>
      <c r="AM2" s="417" t="s">
        <v>71</v>
      </c>
      <c r="AN2" s="417"/>
      <c r="AO2" s="417" t="s">
        <v>72</v>
      </c>
      <c r="AP2" s="417"/>
      <c r="AQ2" s="417" t="s">
        <v>106</v>
      </c>
      <c r="AR2" s="417"/>
      <c r="AS2" s="417" t="s">
        <v>73</v>
      </c>
      <c r="AT2" s="417"/>
      <c r="AU2" s="417" t="s">
        <v>170</v>
      </c>
      <c r="AV2" s="417"/>
      <c r="AW2" s="494" t="s">
        <v>43</v>
      </c>
      <c r="AX2" s="494"/>
      <c r="AY2" s="570" t="s">
        <v>42</v>
      </c>
      <c r="AZ2" s="558"/>
      <c r="BA2" s="564" t="s">
        <v>22</v>
      </c>
      <c r="BB2" s="548"/>
      <c r="BC2" s="548"/>
      <c r="BD2" s="548"/>
      <c r="BE2" s="548"/>
      <c r="BF2" s="548"/>
      <c r="BG2" s="548"/>
      <c r="BH2" s="548"/>
      <c r="BI2" s="548"/>
      <c r="BJ2" s="548"/>
      <c r="BK2" s="548"/>
      <c r="BL2" s="548"/>
      <c r="BM2" s="548"/>
      <c r="BN2" s="548"/>
      <c r="BO2" s="548"/>
      <c r="BP2" s="548"/>
      <c r="BQ2" s="548"/>
      <c r="BR2" s="548"/>
      <c r="BS2" s="548"/>
      <c r="BT2" s="548"/>
      <c r="BU2" s="548"/>
      <c r="BV2" s="548"/>
      <c r="BW2" s="548"/>
      <c r="BX2" s="548"/>
      <c r="BY2" s="548"/>
      <c r="BZ2" s="548"/>
      <c r="CA2" s="548"/>
      <c r="CB2" s="565"/>
      <c r="CC2" s="419" t="s">
        <v>105</v>
      </c>
      <c r="CD2" s="392"/>
      <c r="CE2" s="392"/>
      <c r="CF2" s="424"/>
      <c r="CG2" s="426" t="s">
        <v>74</v>
      </c>
      <c r="CH2" s="392"/>
      <c r="CI2" s="427"/>
      <c r="CJ2" s="419" t="s">
        <v>171</v>
      </c>
      <c r="CK2" s="392"/>
      <c r="CL2" s="392"/>
      <c r="CM2" s="427"/>
      <c r="CN2" s="503" t="s">
        <v>23</v>
      </c>
      <c r="CO2" s="504"/>
      <c r="CP2" s="488" t="s">
        <v>38</v>
      </c>
      <c r="CQ2" s="489"/>
      <c r="CR2" s="489"/>
      <c r="CS2" s="489"/>
      <c r="CT2" s="489"/>
      <c r="CU2" s="489"/>
      <c r="CV2" s="489"/>
      <c r="CW2" s="489"/>
      <c r="CX2" s="489"/>
      <c r="CY2" s="490"/>
      <c r="CZ2" s="505" t="s">
        <v>40</v>
      </c>
      <c r="DA2" s="506"/>
      <c r="DB2" s="506"/>
      <c r="DC2" s="507"/>
    </row>
    <row r="3" spans="1:107" ht="22.15" customHeight="1" thickBot="1">
      <c r="A3" s="498"/>
      <c r="B3" s="500"/>
      <c r="C3" s="500"/>
      <c r="D3" s="486"/>
      <c r="E3" s="495"/>
      <c r="F3" s="495"/>
      <c r="G3" s="495"/>
      <c r="H3" s="495"/>
      <c r="I3" s="418"/>
      <c r="J3" s="418"/>
      <c r="K3" s="418"/>
      <c r="L3" s="418"/>
      <c r="M3" s="418"/>
      <c r="N3" s="418"/>
      <c r="O3" s="495"/>
      <c r="P3" s="495"/>
      <c r="Q3" s="495"/>
      <c r="R3" s="495"/>
      <c r="S3" s="495"/>
      <c r="T3" s="495"/>
      <c r="U3" s="495"/>
      <c r="V3" s="495"/>
      <c r="W3" s="418"/>
      <c r="X3" s="418"/>
      <c r="Y3" s="495"/>
      <c r="Z3" s="495"/>
      <c r="AA3" s="495"/>
      <c r="AB3" s="495"/>
      <c r="AC3" s="495"/>
      <c r="AD3" s="495"/>
      <c r="AE3" s="495"/>
      <c r="AF3" s="495"/>
      <c r="AG3" s="495"/>
      <c r="AH3" s="495"/>
      <c r="AI3" s="418"/>
      <c r="AJ3" s="418"/>
      <c r="AK3" s="418"/>
      <c r="AL3" s="418"/>
      <c r="AM3" s="418"/>
      <c r="AN3" s="418"/>
      <c r="AO3" s="418"/>
      <c r="AP3" s="418"/>
      <c r="AQ3" s="418"/>
      <c r="AR3" s="418"/>
      <c r="AS3" s="418"/>
      <c r="AT3" s="418"/>
      <c r="AU3" s="418"/>
      <c r="AV3" s="418"/>
      <c r="AW3" s="495"/>
      <c r="AX3" s="495"/>
      <c r="AY3" s="571"/>
      <c r="AZ3" s="559"/>
      <c r="BA3" s="563" t="s">
        <v>36</v>
      </c>
      <c r="BB3" s="554"/>
      <c r="BC3" s="554"/>
      <c r="BD3" s="554"/>
      <c r="BE3" s="554"/>
      <c r="BF3" s="554"/>
      <c r="BG3" s="554"/>
      <c r="BH3" s="554"/>
      <c r="BI3" s="554"/>
      <c r="BJ3" s="554"/>
      <c r="BK3" s="554"/>
      <c r="BL3" s="554"/>
      <c r="BM3" s="554"/>
      <c r="BN3" s="554"/>
      <c r="BO3" s="555"/>
      <c r="BP3" s="563" t="s">
        <v>35</v>
      </c>
      <c r="BQ3" s="554"/>
      <c r="BR3" s="554"/>
      <c r="BS3" s="554"/>
      <c r="BT3" s="554"/>
      <c r="BU3" s="554"/>
      <c r="BV3" s="554"/>
      <c r="BW3" s="554"/>
      <c r="BX3" s="554"/>
      <c r="BY3" s="554"/>
      <c r="BZ3" s="554"/>
      <c r="CA3" s="554"/>
      <c r="CB3" s="555"/>
      <c r="CC3" s="420"/>
      <c r="CD3" s="421"/>
      <c r="CE3" s="421"/>
      <c r="CF3" s="425"/>
      <c r="CG3" s="449"/>
      <c r="CH3" s="421"/>
      <c r="CI3" s="430"/>
      <c r="CJ3" s="420"/>
      <c r="CK3" s="421"/>
      <c r="CL3" s="421"/>
      <c r="CM3" s="430"/>
      <c r="CN3" s="525"/>
      <c r="CO3" s="526"/>
      <c r="CP3" s="491"/>
      <c r="CQ3" s="492"/>
      <c r="CR3" s="492"/>
      <c r="CS3" s="492"/>
      <c r="CT3" s="492"/>
      <c r="CU3" s="492"/>
      <c r="CV3" s="492"/>
      <c r="CW3" s="492"/>
      <c r="CX3" s="492"/>
      <c r="CY3" s="493"/>
      <c r="CZ3" s="508"/>
      <c r="DA3" s="508"/>
      <c r="DB3" s="508"/>
      <c r="DC3" s="509"/>
    </row>
    <row r="4" spans="1:107" ht="86.25" customHeight="1">
      <c r="A4" s="498"/>
      <c r="B4" s="500"/>
      <c r="C4" s="500"/>
      <c r="D4" s="486"/>
      <c r="E4" s="495"/>
      <c r="F4" s="495"/>
      <c r="G4" s="495"/>
      <c r="H4" s="495"/>
      <c r="I4" s="418"/>
      <c r="J4" s="418"/>
      <c r="K4" s="418"/>
      <c r="L4" s="418"/>
      <c r="M4" s="418"/>
      <c r="N4" s="418"/>
      <c r="O4" s="495"/>
      <c r="P4" s="495"/>
      <c r="Q4" s="495"/>
      <c r="R4" s="495"/>
      <c r="S4" s="495"/>
      <c r="T4" s="495"/>
      <c r="U4" s="495"/>
      <c r="V4" s="495"/>
      <c r="W4" s="418"/>
      <c r="X4" s="418"/>
      <c r="Y4" s="495"/>
      <c r="Z4" s="495"/>
      <c r="AA4" s="495"/>
      <c r="AB4" s="495"/>
      <c r="AC4" s="495"/>
      <c r="AD4" s="495"/>
      <c r="AE4" s="495"/>
      <c r="AF4" s="495"/>
      <c r="AG4" s="495"/>
      <c r="AH4" s="495"/>
      <c r="AI4" s="418"/>
      <c r="AJ4" s="418"/>
      <c r="AK4" s="418"/>
      <c r="AL4" s="418"/>
      <c r="AM4" s="418"/>
      <c r="AN4" s="418"/>
      <c r="AO4" s="418"/>
      <c r="AP4" s="418"/>
      <c r="AQ4" s="418"/>
      <c r="AR4" s="418"/>
      <c r="AS4" s="418"/>
      <c r="AT4" s="418"/>
      <c r="AU4" s="418"/>
      <c r="AV4" s="418"/>
      <c r="AW4" s="495"/>
      <c r="AX4" s="495"/>
      <c r="AY4" s="571"/>
      <c r="AZ4" s="559"/>
      <c r="BA4" s="560" t="s">
        <v>25</v>
      </c>
      <c r="BB4" s="561"/>
      <c r="BC4" s="561"/>
      <c r="BD4" s="561"/>
      <c r="BE4" s="561"/>
      <c r="BF4" s="562"/>
      <c r="BG4" s="510" t="s">
        <v>26</v>
      </c>
      <c r="BH4" s="493" t="s">
        <v>27</v>
      </c>
      <c r="BI4" s="491"/>
      <c r="BJ4" s="518" t="s">
        <v>28</v>
      </c>
      <c r="BK4" s="519"/>
      <c r="BL4" s="493" t="s">
        <v>29</v>
      </c>
      <c r="BM4" s="491"/>
      <c r="BN4" s="521" t="s">
        <v>30</v>
      </c>
      <c r="BO4" s="556" t="s">
        <v>31</v>
      </c>
      <c r="BP4" s="493" t="s">
        <v>32</v>
      </c>
      <c r="BQ4" s="572"/>
      <c r="BR4" s="491"/>
      <c r="BS4" s="510" t="s">
        <v>33</v>
      </c>
      <c r="BT4" s="493" t="s">
        <v>34</v>
      </c>
      <c r="BU4" s="572"/>
      <c r="BV4" s="572"/>
      <c r="BW4" s="572"/>
      <c r="BX4" s="572"/>
      <c r="BY4" s="572"/>
      <c r="BZ4" s="572"/>
      <c r="CA4" s="572"/>
      <c r="CB4" s="573"/>
      <c r="CC4" s="420"/>
      <c r="CD4" s="421"/>
      <c r="CE4" s="421"/>
      <c r="CF4" s="425"/>
      <c r="CG4" s="449"/>
      <c r="CH4" s="421"/>
      <c r="CI4" s="430"/>
      <c r="CJ4" s="420"/>
      <c r="CK4" s="421"/>
      <c r="CL4" s="421"/>
      <c r="CM4" s="430"/>
      <c r="CN4" s="542" t="s">
        <v>7</v>
      </c>
      <c r="CO4" s="500" t="s">
        <v>8</v>
      </c>
      <c r="CP4" s="398" t="s">
        <v>24</v>
      </c>
      <c r="CQ4" s="398"/>
      <c r="CR4" s="398" t="s">
        <v>64</v>
      </c>
      <c r="CS4" s="534"/>
      <c r="CT4" s="397" t="s">
        <v>75</v>
      </c>
      <c r="CU4" s="550"/>
      <c r="CV4" s="397" t="s">
        <v>76</v>
      </c>
      <c r="CW4" s="550"/>
      <c r="CX4" s="398" t="s">
        <v>41</v>
      </c>
      <c r="CY4" s="534"/>
      <c r="CZ4" s="533" t="s">
        <v>37</v>
      </c>
      <c r="DA4" s="534"/>
      <c r="DB4" s="398" t="s">
        <v>39</v>
      </c>
      <c r="DC4" s="549"/>
    </row>
    <row r="5" spans="1:107" ht="81.599999999999994" customHeight="1">
      <c r="A5" s="498"/>
      <c r="B5" s="500"/>
      <c r="C5" s="500"/>
      <c r="D5" s="487"/>
      <c r="E5" s="21" t="s">
        <v>7</v>
      </c>
      <c r="F5" s="21" t="s">
        <v>8</v>
      </c>
      <c r="G5" s="21" t="s">
        <v>7</v>
      </c>
      <c r="H5" s="21" t="s">
        <v>8</v>
      </c>
      <c r="I5" s="27" t="s">
        <v>7</v>
      </c>
      <c r="J5" s="27" t="s">
        <v>8</v>
      </c>
      <c r="K5" s="27" t="s">
        <v>7</v>
      </c>
      <c r="L5" s="27" t="s">
        <v>8</v>
      </c>
      <c r="M5" s="27" t="s">
        <v>7</v>
      </c>
      <c r="N5" s="27" t="s">
        <v>8</v>
      </c>
      <c r="O5" s="21" t="s">
        <v>7</v>
      </c>
      <c r="P5" s="21" t="s">
        <v>8</v>
      </c>
      <c r="Q5" s="21" t="s">
        <v>7</v>
      </c>
      <c r="R5" s="21" t="s">
        <v>8</v>
      </c>
      <c r="S5" s="21" t="s">
        <v>7</v>
      </c>
      <c r="T5" s="21" t="s">
        <v>8</v>
      </c>
      <c r="U5" s="21" t="s">
        <v>7</v>
      </c>
      <c r="V5" s="21" t="s">
        <v>8</v>
      </c>
      <c r="W5" s="21" t="s">
        <v>7</v>
      </c>
      <c r="X5" s="21" t="s">
        <v>8</v>
      </c>
      <c r="Y5" s="21" t="s">
        <v>7</v>
      </c>
      <c r="Z5" s="21" t="s">
        <v>8</v>
      </c>
      <c r="AA5" s="21" t="s">
        <v>7</v>
      </c>
      <c r="AB5" s="21" t="s">
        <v>8</v>
      </c>
      <c r="AC5" s="21" t="s">
        <v>7</v>
      </c>
      <c r="AD5" s="21" t="s">
        <v>8</v>
      </c>
      <c r="AE5" s="21" t="s">
        <v>7</v>
      </c>
      <c r="AF5" s="21" t="s">
        <v>8</v>
      </c>
      <c r="AG5" s="21" t="s">
        <v>7</v>
      </c>
      <c r="AH5" s="21" t="s">
        <v>8</v>
      </c>
      <c r="AI5" s="21" t="s">
        <v>7</v>
      </c>
      <c r="AJ5" s="21" t="s">
        <v>8</v>
      </c>
      <c r="AK5" s="21" t="s">
        <v>7</v>
      </c>
      <c r="AL5" s="21" t="s">
        <v>8</v>
      </c>
      <c r="AM5" s="21" t="s">
        <v>7</v>
      </c>
      <c r="AN5" s="21" t="s">
        <v>8</v>
      </c>
      <c r="AO5" s="21" t="s">
        <v>7</v>
      </c>
      <c r="AP5" s="21" t="s">
        <v>8</v>
      </c>
      <c r="AQ5" s="21" t="s">
        <v>7</v>
      </c>
      <c r="AR5" s="21" t="s">
        <v>8</v>
      </c>
      <c r="AS5" s="21" t="s">
        <v>7</v>
      </c>
      <c r="AT5" s="21" t="s">
        <v>8</v>
      </c>
      <c r="AU5" s="27" t="s">
        <v>7</v>
      </c>
      <c r="AV5" s="27" t="s">
        <v>8</v>
      </c>
      <c r="AW5" s="21" t="s">
        <v>7</v>
      </c>
      <c r="AX5" s="21" t="s">
        <v>8</v>
      </c>
      <c r="AY5" s="21" t="s">
        <v>7</v>
      </c>
      <c r="AZ5" s="24" t="s">
        <v>8</v>
      </c>
      <c r="BA5" s="112" t="s">
        <v>153</v>
      </c>
      <c r="BB5" s="80" t="s">
        <v>154</v>
      </c>
      <c r="BC5" s="80" t="s">
        <v>155</v>
      </c>
      <c r="BD5" s="79" t="s">
        <v>156</v>
      </c>
      <c r="BE5" s="81" t="s">
        <v>157</v>
      </c>
      <c r="BF5" s="119" t="s">
        <v>159</v>
      </c>
      <c r="BG5" s="511"/>
      <c r="BH5" s="145" t="s">
        <v>10</v>
      </c>
      <c r="BI5" s="154" t="s">
        <v>11</v>
      </c>
      <c r="BJ5" s="23" t="s">
        <v>12</v>
      </c>
      <c r="BK5" s="22" t="s">
        <v>13</v>
      </c>
      <c r="BL5" s="144" t="s">
        <v>14</v>
      </c>
      <c r="BM5" s="24" t="s">
        <v>15</v>
      </c>
      <c r="BN5" s="522"/>
      <c r="BO5" s="557"/>
      <c r="BP5" s="144" t="s">
        <v>16</v>
      </c>
      <c r="BQ5" s="21" t="s">
        <v>21</v>
      </c>
      <c r="BR5" s="24" t="s">
        <v>17</v>
      </c>
      <c r="BS5" s="511"/>
      <c r="BT5" s="144" t="s">
        <v>18</v>
      </c>
      <c r="BU5" s="21" t="s">
        <v>19</v>
      </c>
      <c r="BV5" s="21" t="s">
        <v>20</v>
      </c>
      <c r="BW5" s="77" t="s">
        <v>160</v>
      </c>
      <c r="BX5" s="77" t="s">
        <v>161</v>
      </c>
      <c r="BY5" s="78" t="s">
        <v>162</v>
      </c>
      <c r="BZ5" s="78" t="s">
        <v>165</v>
      </c>
      <c r="CA5" s="21" t="s">
        <v>163</v>
      </c>
      <c r="CB5" s="22" t="s">
        <v>166</v>
      </c>
      <c r="CC5" s="97" t="s">
        <v>172</v>
      </c>
      <c r="CD5" s="21" t="s">
        <v>158</v>
      </c>
      <c r="CE5" s="21" t="s">
        <v>152</v>
      </c>
      <c r="CF5" s="95" t="s">
        <v>62</v>
      </c>
      <c r="CG5" s="137" t="s">
        <v>51</v>
      </c>
      <c r="CH5" s="21" t="s">
        <v>158</v>
      </c>
      <c r="CI5" s="22" t="s">
        <v>152</v>
      </c>
      <c r="CJ5" s="98" t="s">
        <v>51</v>
      </c>
      <c r="CK5" s="21" t="s">
        <v>158</v>
      </c>
      <c r="CL5" s="21" t="s">
        <v>152</v>
      </c>
      <c r="CM5" s="22" t="s">
        <v>164</v>
      </c>
      <c r="CN5" s="542"/>
      <c r="CO5" s="500"/>
      <c r="CP5" s="21" t="s">
        <v>7</v>
      </c>
      <c r="CQ5" s="21" t="s">
        <v>8</v>
      </c>
      <c r="CR5" s="21" t="s">
        <v>7</v>
      </c>
      <c r="CS5" s="21" t="s">
        <v>8</v>
      </c>
      <c r="CT5" s="21" t="s">
        <v>7</v>
      </c>
      <c r="CU5" s="21" t="s">
        <v>8</v>
      </c>
      <c r="CV5" s="21" t="s">
        <v>7</v>
      </c>
      <c r="CW5" s="21" t="s">
        <v>8</v>
      </c>
      <c r="CX5" s="21" t="s">
        <v>7</v>
      </c>
      <c r="CY5" s="21" t="s">
        <v>8</v>
      </c>
      <c r="CZ5" s="21" t="s">
        <v>7</v>
      </c>
      <c r="DA5" s="21" t="s">
        <v>8</v>
      </c>
      <c r="DB5" s="21" t="s">
        <v>7</v>
      </c>
      <c r="DC5" s="22" t="s">
        <v>8</v>
      </c>
    </row>
    <row r="6" spans="1:107">
      <c r="A6" s="23">
        <v>1</v>
      </c>
      <c r="B6" s="21">
        <v>2</v>
      </c>
      <c r="C6" s="21">
        <v>3</v>
      </c>
      <c r="D6" s="21">
        <v>4</v>
      </c>
      <c r="E6" s="21">
        <v>5</v>
      </c>
      <c r="F6" s="21">
        <v>6</v>
      </c>
      <c r="G6" s="21">
        <v>7</v>
      </c>
      <c r="H6" s="21">
        <v>8</v>
      </c>
      <c r="I6" s="21">
        <v>9</v>
      </c>
      <c r="J6" s="21">
        <v>10</v>
      </c>
      <c r="K6" s="21">
        <v>11</v>
      </c>
      <c r="L6" s="21">
        <v>12</v>
      </c>
      <c r="M6" s="21">
        <v>13</v>
      </c>
      <c r="N6" s="21">
        <v>14</v>
      </c>
      <c r="O6" s="21">
        <v>15</v>
      </c>
      <c r="P6" s="21">
        <v>16</v>
      </c>
      <c r="Q6" s="21">
        <v>17</v>
      </c>
      <c r="R6" s="21">
        <v>18</v>
      </c>
      <c r="S6" s="21">
        <v>19</v>
      </c>
      <c r="T6" s="21">
        <v>20</v>
      </c>
      <c r="U6" s="21">
        <v>21</v>
      </c>
      <c r="V6" s="21">
        <v>22</v>
      </c>
      <c r="W6" s="21">
        <v>23</v>
      </c>
      <c r="X6" s="21">
        <v>24</v>
      </c>
      <c r="Y6" s="21">
        <v>25</v>
      </c>
      <c r="Z6" s="21">
        <v>26</v>
      </c>
      <c r="AA6" s="21">
        <v>27</v>
      </c>
      <c r="AB6" s="21">
        <v>28</v>
      </c>
      <c r="AC6" s="21">
        <v>29</v>
      </c>
      <c r="AD6" s="21">
        <v>30</v>
      </c>
      <c r="AE6" s="21">
        <v>31</v>
      </c>
      <c r="AF6" s="21">
        <v>32</v>
      </c>
      <c r="AG6" s="21">
        <v>33</v>
      </c>
      <c r="AH6" s="21">
        <v>34</v>
      </c>
      <c r="AI6" s="21">
        <v>35</v>
      </c>
      <c r="AJ6" s="21">
        <v>36</v>
      </c>
      <c r="AK6" s="21">
        <v>37</v>
      </c>
      <c r="AL6" s="21">
        <v>38</v>
      </c>
      <c r="AM6" s="21">
        <v>39</v>
      </c>
      <c r="AN6" s="21">
        <v>40</v>
      </c>
      <c r="AO6" s="21">
        <v>41</v>
      </c>
      <c r="AP6" s="21">
        <v>42</v>
      </c>
      <c r="AQ6" s="21">
        <v>43</v>
      </c>
      <c r="AR6" s="21">
        <v>44</v>
      </c>
      <c r="AS6" s="21">
        <v>45</v>
      </c>
      <c r="AT6" s="21">
        <v>46</v>
      </c>
      <c r="AU6" s="21">
        <v>47</v>
      </c>
      <c r="AV6" s="21">
        <v>48</v>
      </c>
      <c r="AW6" s="21">
        <v>49</v>
      </c>
      <c r="AX6" s="21">
        <v>50</v>
      </c>
      <c r="AY6" s="21">
        <v>51</v>
      </c>
      <c r="AZ6" s="24">
        <v>52</v>
      </c>
      <c r="BA6" s="23">
        <v>53</v>
      </c>
      <c r="BB6" s="21">
        <v>54</v>
      </c>
      <c r="BC6" s="21">
        <v>55</v>
      </c>
      <c r="BD6" s="21">
        <v>56</v>
      </c>
      <c r="BE6" s="21">
        <v>57</v>
      </c>
      <c r="BF6" s="24">
        <v>58</v>
      </c>
      <c r="BG6" s="151">
        <v>59</v>
      </c>
      <c r="BH6" s="144">
        <v>60</v>
      </c>
      <c r="BI6" s="24">
        <v>61</v>
      </c>
      <c r="BJ6" s="23">
        <v>62</v>
      </c>
      <c r="BK6" s="22">
        <v>63</v>
      </c>
      <c r="BL6" s="144">
        <v>64</v>
      </c>
      <c r="BM6" s="24">
        <v>65</v>
      </c>
      <c r="BN6" s="151">
        <v>66</v>
      </c>
      <c r="BO6" s="175">
        <v>67</v>
      </c>
      <c r="BP6" s="144">
        <v>68</v>
      </c>
      <c r="BQ6" s="21">
        <v>69</v>
      </c>
      <c r="BR6" s="24">
        <v>70</v>
      </c>
      <c r="BS6" s="151">
        <v>71</v>
      </c>
      <c r="BT6" s="144">
        <v>72</v>
      </c>
      <c r="BU6" s="21">
        <v>73</v>
      </c>
      <c r="BV6" s="21">
        <v>74</v>
      </c>
      <c r="BW6" s="21">
        <v>75</v>
      </c>
      <c r="BX6" s="21">
        <v>76</v>
      </c>
      <c r="BY6" s="21">
        <v>77</v>
      </c>
      <c r="BZ6" s="21">
        <v>78</v>
      </c>
      <c r="CA6" s="21">
        <v>79</v>
      </c>
      <c r="CB6" s="22">
        <v>80</v>
      </c>
      <c r="CC6" s="144">
        <v>81</v>
      </c>
      <c r="CD6" s="21">
        <v>82</v>
      </c>
      <c r="CE6" s="21">
        <v>83</v>
      </c>
      <c r="CF6" s="24">
        <v>84</v>
      </c>
      <c r="CG6" s="23">
        <v>85</v>
      </c>
      <c r="CH6" s="21">
        <v>86</v>
      </c>
      <c r="CI6" s="22">
        <v>87</v>
      </c>
      <c r="CJ6" s="144">
        <v>88</v>
      </c>
      <c r="CK6" s="21">
        <v>89</v>
      </c>
      <c r="CL6" s="21">
        <v>90</v>
      </c>
      <c r="CM6" s="22">
        <v>91</v>
      </c>
      <c r="CN6" s="144">
        <v>92</v>
      </c>
      <c r="CO6" s="21">
        <v>93</v>
      </c>
      <c r="CP6" s="21">
        <v>94</v>
      </c>
      <c r="CQ6" s="21">
        <v>95</v>
      </c>
      <c r="CR6" s="21">
        <v>96</v>
      </c>
      <c r="CS6" s="21">
        <v>97</v>
      </c>
      <c r="CT6" s="21">
        <v>98</v>
      </c>
      <c r="CU6" s="21">
        <v>99</v>
      </c>
      <c r="CV6" s="21">
        <v>100</v>
      </c>
      <c r="CW6" s="21">
        <v>101</v>
      </c>
      <c r="CX6" s="21">
        <v>102</v>
      </c>
      <c r="CY6" s="21">
        <v>103</v>
      </c>
      <c r="CZ6" s="21">
        <v>104</v>
      </c>
      <c r="DA6" s="21">
        <v>105</v>
      </c>
      <c r="DB6" s="21">
        <v>106</v>
      </c>
      <c r="DC6" s="22">
        <v>107</v>
      </c>
    </row>
    <row r="7" spans="1:107">
      <c r="A7" s="23"/>
      <c r="B7" s="21"/>
      <c r="C7" s="27" t="s">
        <v>66</v>
      </c>
      <c r="D7" s="21"/>
      <c r="E7" s="21"/>
      <c r="F7" s="21"/>
      <c r="G7" s="21"/>
      <c r="H7" s="21"/>
      <c r="I7" s="27"/>
      <c r="J7" s="27"/>
      <c r="K7" s="27"/>
      <c r="L7" s="27"/>
      <c r="M7" s="27"/>
      <c r="N7" s="27"/>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105"/>
      <c r="AP7" s="105"/>
      <c r="AQ7" s="21"/>
      <c r="AR7" s="21"/>
      <c r="AS7" s="21"/>
      <c r="AT7" s="21"/>
      <c r="AU7" s="27"/>
      <c r="AV7" s="27"/>
      <c r="AW7" s="21"/>
      <c r="AX7" s="21"/>
      <c r="AY7" s="483">
        <f>SUM(BA7:CI7)</f>
        <v>0</v>
      </c>
      <c r="AZ7" s="481"/>
      <c r="BA7" s="482"/>
      <c r="BB7" s="483"/>
      <c r="BC7" s="483"/>
      <c r="BD7" s="483"/>
      <c r="BE7" s="480"/>
      <c r="BF7" s="481"/>
      <c r="BG7" s="152"/>
      <c r="BH7" s="538"/>
      <c r="BI7" s="481"/>
      <c r="BJ7" s="482"/>
      <c r="BK7" s="539"/>
      <c r="BL7" s="538"/>
      <c r="BM7" s="481"/>
      <c r="BN7" s="152"/>
      <c r="BO7" s="176"/>
      <c r="BP7" s="538"/>
      <c r="BQ7" s="480"/>
      <c r="BR7" s="481"/>
      <c r="BS7" s="152"/>
      <c r="BT7" s="538"/>
      <c r="BU7" s="480"/>
      <c r="BV7" s="480"/>
      <c r="BW7" s="480"/>
      <c r="BX7" s="480"/>
      <c r="BY7" s="480"/>
      <c r="BZ7" s="480"/>
      <c r="CA7" s="480"/>
      <c r="CB7" s="539"/>
      <c r="CC7" s="162"/>
      <c r="CD7" s="159"/>
      <c r="CE7" s="159"/>
      <c r="CF7" s="172"/>
      <c r="CG7" s="173"/>
      <c r="CH7" s="106"/>
      <c r="CI7" s="147"/>
      <c r="CJ7" s="155"/>
      <c r="CK7" s="106"/>
      <c r="CL7" s="106"/>
      <c r="CM7" s="147"/>
      <c r="CN7" s="145"/>
      <c r="CO7" s="105"/>
      <c r="CP7" s="544"/>
      <c r="CQ7" s="508"/>
      <c r="CR7" s="105"/>
      <c r="CS7" s="105"/>
      <c r="CT7" s="105"/>
      <c r="CU7" s="21"/>
      <c r="CV7" s="105"/>
      <c r="CW7" s="21"/>
      <c r="CX7" s="105"/>
      <c r="CY7" s="105"/>
      <c r="CZ7" s="529">
        <f>январь!CZ7</f>
        <v>0</v>
      </c>
      <c r="DA7" s="529"/>
      <c r="DB7" s="446">
        <f>100%-CZ7</f>
        <v>1</v>
      </c>
      <c r="DC7" s="447"/>
    </row>
    <row r="8" spans="1:107">
      <c r="A8" s="210"/>
      <c r="B8" s="209">
        <f>H8+Z8+AB8+AD8+AF8+AJ8+AL8+AN8+AX8+CO8+AP8+AR8+F8+P8+R8+T8+V8+AH8+X8+AT8+AZ8+AV8+J8+L8+N8</f>
        <v>0</v>
      </c>
      <c r="C8" s="89" t="s">
        <v>88</v>
      </c>
      <c r="D8" s="207">
        <f>E8+G8+O8+Q8+S8+W8+AA8+AC8+AE8+AG8+AI8+AK8+AM8+AO8+AQ8+AS8+AW8+AY8+CN8+Y8+U8+I8+K8+M8+AU8</f>
        <v>0</v>
      </c>
      <c r="E8" s="31">
        <f>апрель!E56</f>
        <v>0</v>
      </c>
      <c r="F8" s="31">
        <f>апрель!F56</f>
        <v>0</v>
      </c>
      <c r="G8" s="31">
        <f>апрель!G56</f>
        <v>0</v>
      </c>
      <c r="H8" s="31">
        <f>апрель!H56</f>
        <v>0</v>
      </c>
      <c r="I8" s="43">
        <v>0</v>
      </c>
      <c r="J8" s="25"/>
      <c r="K8" s="25"/>
      <c r="L8" s="43">
        <v>0</v>
      </c>
      <c r="M8" s="43">
        <v>0</v>
      </c>
      <c r="N8" s="25"/>
      <c r="O8" s="31">
        <f>апрель!O56</f>
        <v>0</v>
      </c>
      <c r="P8" s="31">
        <f>апрель!P56</f>
        <v>0</v>
      </c>
      <c r="Q8" s="31">
        <f>апрель!Q56</f>
        <v>0</v>
      </c>
      <c r="R8" s="31">
        <f>апрель!R56</f>
        <v>0</v>
      </c>
      <c r="S8" s="31">
        <f>апрель!S56</f>
        <v>0</v>
      </c>
      <c r="T8" s="31">
        <f>апрель!T56</f>
        <v>0</v>
      </c>
      <c r="U8" s="31">
        <f>апрель!U56</f>
        <v>0</v>
      </c>
      <c r="V8" s="31">
        <f>апрель!V56</f>
        <v>0</v>
      </c>
      <c r="W8" s="31">
        <f>апрель!W56</f>
        <v>0</v>
      </c>
      <c r="X8" s="31">
        <f>апрель!X56</f>
        <v>0</v>
      </c>
      <c r="Y8" s="31">
        <f>апрель!Y56</f>
        <v>0</v>
      </c>
      <c r="Z8" s="31">
        <f>апрель!Z56</f>
        <v>0</v>
      </c>
      <c r="AA8" s="31">
        <f>апрель!AA56</f>
        <v>0</v>
      </c>
      <c r="AB8" s="31">
        <f>апрель!AB56</f>
        <v>0</v>
      </c>
      <c r="AC8" s="31">
        <f>апрель!AC56</f>
        <v>0</v>
      </c>
      <c r="AD8" s="31">
        <f>апрель!AD56</f>
        <v>0</v>
      </c>
      <c r="AE8" s="31">
        <f>апрель!AE56</f>
        <v>0</v>
      </c>
      <c r="AF8" s="31">
        <f>апрель!AF56</f>
        <v>0</v>
      </c>
      <c r="AG8" s="31">
        <f>апрель!AG56</f>
        <v>0</v>
      </c>
      <c r="AH8" s="31">
        <f>апрель!AH56</f>
        <v>0</v>
      </c>
      <c r="AI8" s="31">
        <f>апрель!AI56</f>
        <v>0</v>
      </c>
      <c r="AJ8" s="31">
        <f>апрель!AJ56</f>
        <v>0</v>
      </c>
      <c r="AK8" s="31">
        <f>апрель!AK56</f>
        <v>0</v>
      </c>
      <c r="AL8" s="31">
        <f>апрель!AL56</f>
        <v>0</v>
      </c>
      <c r="AM8" s="31">
        <f>апрель!AM56</f>
        <v>0</v>
      </c>
      <c r="AN8" s="31">
        <f>апрель!AN56</f>
        <v>0</v>
      </c>
      <c r="AO8" s="31">
        <f>апрель!AO56</f>
        <v>0</v>
      </c>
      <c r="AP8" s="31">
        <f>апрель!AP56</f>
        <v>0</v>
      </c>
      <c r="AQ8" s="31">
        <f>апрель!AQ56</f>
        <v>0</v>
      </c>
      <c r="AR8" s="31">
        <f>апрель!AR56</f>
        <v>0</v>
      </c>
      <c r="AS8" s="31">
        <f>апрель!AS56</f>
        <v>0</v>
      </c>
      <c r="AT8" s="31">
        <f>апрель!AT56</f>
        <v>0</v>
      </c>
      <c r="AU8" s="43">
        <v>0</v>
      </c>
      <c r="AV8" s="43">
        <v>0</v>
      </c>
      <c r="AW8" s="31">
        <f>апрель!AW56</f>
        <v>0</v>
      </c>
      <c r="AX8" s="31">
        <f>апрель!AX56</f>
        <v>0</v>
      </c>
      <c r="AY8" s="31"/>
      <c r="AZ8" s="143"/>
      <c r="BA8" s="148">
        <f>апрель!BA56</f>
        <v>0</v>
      </c>
      <c r="BB8" s="31">
        <f>апрель!BB56</f>
        <v>0</v>
      </c>
      <c r="BC8" s="31">
        <f>апрель!BC56</f>
        <v>0</v>
      </c>
      <c r="BD8" s="31">
        <f>апрель!BD56</f>
        <v>0</v>
      </c>
      <c r="BE8" s="31">
        <f>апрель!BE56</f>
        <v>0</v>
      </c>
      <c r="BF8" s="143">
        <f>апрель!BF56</f>
        <v>0</v>
      </c>
      <c r="BG8" s="153">
        <f>апрель!BG56</f>
        <v>0</v>
      </c>
      <c r="BH8" s="146">
        <f>апрель!BH56</f>
        <v>0</v>
      </c>
      <c r="BI8" s="143">
        <f>апрель!BI56</f>
        <v>0</v>
      </c>
      <c r="BJ8" s="148">
        <f>апрель!BJ56</f>
        <v>0</v>
      </c>
      <c r="BK8" s="138">
        <f>апрель!BK56</f>
        <v>0</v>
      </c>
      <c r="BL8" s="146">
        <f>апрель!BL56</f>
        <v>0</v>
      </c>
      <c r="BM8" s="143">
        <f>апрель!BM56</f>
        <v>0</v>
      </c>
      <c r="BN8" s="153">
        <f>апрель!BN56</f>
        <v>0</v>
      </c>
      <c r="BO8" s="177">
        <f>апрель!BO56</f>
        <v>0</v>
      </c>
      <c r="BP8" s="146">
        <f>апрель!BP56</f>
        <v>0</v>
      </c>
      <c r="BQ8" s="31">
        <f>апрель!BQ56</f>
        <v>0</v>
      </c>
      <c r="BR8" s="143">
        <f>апрель!BR56</f>
        <v>0</v>
      </c>
      <c r="BS8" s="153">
        <f>апрель!BS56</f>
        <v>0</v>
      </c>
      <c r="BT8" s="146">
        <f>апрель!BT56</f>
        <v>0</v>
      </c>
      <c r="BU8" s="31">
        <f>апрель!BU56</f>
        <v>0</v>
      </c>
      <c r="BV8" s="31">
        <f>апрель!BV56</f>
        <v>0</v>
      </c>
      <c r="BW8" s="31">
        <f>апрель!BW56</f>
        <v>0</v>
      </c>
      <c r="BX8" s="31">
        <f>апрель!BX56</f>
        <v>0</v>
      </c>
      <c r="BY8" s="31">
        <f>апрель!BY56</f>
        <v>0</v>
      </c>
      <c r="BZ8" s="31">
        <f>апрель!BZ56</f>
        <v>0</v>
      </c>
      <c r="CA8" s="31">
        <f>апрель!CA56</f>
        <v>0</v>
      </c>
      <c r="CB8" s="138">
        <f>апрель!CB56</f>
        <v>0</v>
      </c>
      <c r="CC8" s="146">
        <f>апрель!CC56</f>
        <v>0</v>
      </c>
      <c r="CD8" s="31">
        <f>апрель!CD56</f>
        <v>0</v>
      </c>
      <c r="CE8" s="31">
        <f>апрель!CE56</f>
        <v>0</v>
      </c>
      <c r="CF8" s="143">
        <f>апрель!CF56</f>
        <v>0</v>
      </c>
      <c r="CG8" s="148">
        <f>апрель!CG56</f>
        <v>0</v>
      </c>
      <c r="CH8" s="31">
        <f>апрель!CH56</f>
        <v>0</v>
      </c>
      <c r="CI8" s="138">
        <f>апрель!CI56</f>
        <v>0</v>
      </c>
      <c r="CJ8" s="146">
        <f>апрель!CJ56</f>
        <v>0</v>
      </c>
      <c r="CK8" s="31">
        <f>апрель!CK56</f>
        <v>0</v>
      </c>
      <c r="CL8" s="31">
        <f>апрель!CL56</f>
        <v>0</v>
      </c>
      <c r="CM8" s="138">
        <f>апрель!CM56</f>
        <v>0</v>
      </c>
      <c r="CN8" s="146">
        <f>апрель!CN56</f>
        <v>0</v>
      </c>
      <c r="CO8" s="31">
        <f>апрель!CO56</f>
        <v>0</v>
      </c>
      <c r="CP8" s="31">
        <f>апрель!CP56</f>
        <v>0</v>
      </c>
      <c r="CQ8" s="31">
        <f>апрель!CQ56</f>
        <v>0</v>
      </c>
      <c r="CR8" s="31">
        <f>апрель!CR56</f>
        <v>0</v>
      </c>
      <c r="CS8" s="31">
        <f>апрель!CS56</f>
        <v>0</v>
      </c>
      <c r="CT8" s="31">
        <f>апрель!CT56</f>
        <v>0</v>
      </c>
      <c r="CU8" s="31">
        <f>апрель!CU56</f>
        <v>0</v>
      </c>
      <c r="CV8" s="31">
        <f>апрель!CV56</f>
        <v>0</v>
      </c>
      <c r="CW8" s="31">
        <f>апрель!CW56</f>
        <v>0</v>
      </c>
      <c r="CX8" s="31">
        <f>апрель!CX56</f>
        <v>0</v>
      </c>
      <c r="CY8" s="31">
        <f>апрель!CY56</f>
        <v>0</v>
      </c>
      <c r="CZ8" s="31">
        <f>апрель!CZ56</f>
        <v>0</v>
      </c>
      <c r="DA8" s="31">
        <f>апрель!DA56</f>
        <v>0</v>
      </c>
      <c r="DB8" s="31">
        <f>апрель!DB56</f>
        <v>0</v>
      </c>
      <c r="DC8" s="138">
        <f>апрель!DC56</f>
        <v>0</v>
      </c>
    </row>
    <row r="9" spans="1:107">
      <c r="A9" s="139">
        <v>1</v>
      </c>
      <c r="B9" s="1"/>
      <c r="C9" s="2"/>
      <c r="D9" s="207">
        <f t="shared" ref="D9:D53" si="0">E9+G9+O9+Q9+S9+W9+AA9+AC9+AE9+AG9+AI9+AK9+AM9+AO9+AQ9+AS9+AW9+AY9+CN9+Y9+U9+I9+K9+M9+AU9</f>
        <v>0</v>
      </c>
      <c r="E9" s="46"/>
      <c r="F9" s="46"/>
      <c r="G9" s="46"/>
      <c r="H9" s="47"/>
      <c r="I9" s="47"/>
      <c r="J9" s="47"/>
      <c r="K9" s="47"/>
      <c r="L9" s="47"/>
      <c r="M9" s="47"/>
      <c r="N9" s="47"/>
      <c r="O9" s="47"/>
      <c r="P9" s="48"/>
      <c r="Q9" s="48"/>
      <c r="R9" s="48"/>
      <c r="S9" s="49"/>
      <c r="T9" s="49"/>
      <c r="U9" s="49"/>
      <c r="V9" s="49"/>
      <c r="W9" s="49"/>
      <c r="X9" s="49"/>
      <c r="Y9" s="49"/>
      <c r="Z9" s="49"/>
      <c r="AA9" s="48"/>
      <c r="AB9" s="48"/>
      <c r="AC9" s="48"/>
      <c r="AD9" s="48"/>
      <c r="AE9" s="48"/>
      <c r="AF9" s="48"/>
      <c r="AG9" s="48"/>
      <c r="AH9" s="48"/>
      <c r="AI9" s="48"/>
      <c r="AJ9" s="48"/>
      <c r="AK9" s="48"/>
      <c r="AL9" s="48"/>
      <c r="AM9" s="48"/>
      <c r="AN9" s="48"/>
      <c r="AO9" s="48"/>
      <c r="AP9" s="48"/>
      <c r="AQ9" s="48"/>
      <c r="AR9" s="48"/>
      <c r="AS9" s="48"/>
      <c r="AT9" s="48"/>
      <c r="AU9" s="48"/>
      <c r="AV9" s="48"/>
      <c r="AW9" s="48"/>
      <c r="AX9" s="48"/>
      <c r="AY9" s="30">
        <f t="shared" ref="AY9:AY53" si="1">SUM(BA9:CM9)</f>
        <v>0</v>
      </c>
      <c r="AZ9" s="96"/>
      <c r="BA9" s="115"/>
      <c r="BB9" s="49"/>
      <c r="BC9" s="49"/>
      <c r="BD9" s="49"/>
      <c r="BE9" s="49"/>
      <c r="BF9" s="120"/>
      <c r="BG9" s="125"/>
      <c r="BH9" s="109"/>
      <c r="BI9" s="120"/>
      <c r="BJ9" s="115"/>
      <c r="BK9" s="116"/>
      <c r="BL9" s="109"/>
      <c r="BM9" s="120"/>
      <c r="BN9" s="125"/>
      <c r="BO9" s="178"/>
      <c r="BP9" s="109"/>
      <c r="BQ9" s="49"/>
      <c r="BR9" s="120"/>
      <c r="BS9" s="125"/>
      <c r="BT9" s="109"/>
      <c r="BU9" s="49"/>
      <c r="BV9" s="49"/>
      <c r="BW9" s="49"/>
      <c r="BX9" s="49"/>
      <c r="BY9" s="49"/>
      <c r="BZ9" s="49"/>
      <c r="CA9" s="49"/>
      <c r="CB9" s="116"/>
      <c r="CC9" s="109"/>
      <c r="CD9" s="49"/>
      <c r="CE9" s="49"/>
      <c r="CF9" s="120"/>
      <c r="CG9" s="149"/>
      <c r="CH9" s="48"/>
      <c r="CI9" s="103"/>
      <c r="CJ9" s="100"/>
      <c r="CK9" s="48"/>
      <c r="CL9" s="48"/>
      <c r="CM9" s="103"/>
      <c r="CN9" s="100"/>
      <c r="CO9" s="4">
        <f>CQ9+CS9+CU9+CW9+CY9</f>
        <v>0</v>
      </c>
      <c r="CP9" s="12"/>
      <c r="CQ9" s="12"/>
      <c r="CR9" s="5"/>
      <c r="CS9" s="5"/>
      <c r="CT9" s="5"/>
      <c r="CU9" s="5"/>
      <c r="CV9" s="5"/>
      <c r="CW9" s="5"/>
      <c r="CX9" s="5"/>
      <c r="CY9" s="7"/>
      <c r="CZ9" s="7"/>
      <c r="DA9" s="13">
        <f t="shared" ref="DA9:DA53" si="2">CQ9*$CZ$7</f>
        <v>0</v>
      </c>
      <c r="DB9" s="8"/>
      <c r="DC9" s="160">
        <f t="shared" ref="DC9:DC53" si="3">CQ9*$DB$7</f>
        <v>0</v>
      </c>
    </row>
    <row r="10" spans="1:107">
      <c r="A10" s="139">
        <v>2</v>
      </c>
      <c r="B10" s="1"/>
      <c r="C10" s="2"/>
      <c r="D10" s="207">
        <f t="shared" si="0"/>
        <v>0</v>
      </c>
      <c r="E10" s="46"/>
      <c r="F10" s="46"/>
      <c r="G10" s="46"/>
      <c r="H10" s="47"/>
      <c r="I10" s="47"/>
      <c r="J10" s="47"/>
      <c r="K10" s="47"/>
      <c r="L10" s="47"/>
      <c r="M10" s="47"/>
      <c r="N10" s="47"/>
      <c r="O10" s="47"/>
      <c r="P10" s="48"/>
      <c r="Q10" s="48"/>
      <c r="R10" s="48"/>
      <c r="S10" s="49"/>
      <c r="T10" s="49"/>
      <c r="U10" s="49"/>
      <c r="V10" s="49"/>
      <c r="W10" s="49"/>
      <c r="X10" s="49"/>
      <c r="Y10" s="49"/>
      <c r="Z10" s="49"/>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30">
        <f t="shared" si="1"/>
        <v>0</v>
      </c>
      <c r="AZ10" s="96"/>
      <c r="BA10" s="115"/>
      <c r="BB10" s="49"/>
      <c r="BC10" s="49"/>
      <c r="BD10" s="49"/>
      <c r="BE10" s="49"/>
      <c r="BF10" s="120"/>
      <c r="BG10" s="125"/>
      <c r="BH10" s="109"/>
      <c r="BI10" s="120"/>
      <c r="BJ10" s="115"/>
      <c r="BK10" s="116"/>
      <c r="BL10" s="109"/>
      <c r="BM10" s="120"/>
      <c r="BN10" s="125"/>
      <c r="BO10" s="178"/>
      <c r="BP10" s="109"/>
      <c r="BQ10" s="49"/>
      <c r="BR10" s="120"/>
      <c r="BS10" s="125"/>
      <c r="BT10" s="109"/>
      <c r="BU10" s="49"/>
      <c r="BV10" s="49"/>
      <c r="BW10" s="49"/>
      <c r="BX10" s="49"/>
      <c r="BY10" s="49"/>
      <c r="BZ10" s="49"/>
      <c r="CA10" s="49"/>
      <c r="CB10" s="116"/>
      <c r="CC10" s="109"/>
      <c r="CD10" s="49"/>
      <c r="CE10" s="49"/>
      <c r="CF10" s="120"/>
      <c r="CG10" s="149"/>
      <c r="CH10" s="48"/>
      <c r="CI10" s="103"/>
      <c r="CJ10" s="100"/>
      <c r="CK10" s="48"/>
      <c r="CL10" s="48"/>
      <c r="CM10" s="103"/>
      <c r="CN10" s="100"/>
      <c r="CO10" s="4">
        <f t="shared" ref="CO10:CO53" si="4">CQ10+CS10+CU10+CW10+CY10</f>
        <v>0</v>
      </c>
      <c r="CP10" s="12"/>
      <c r="CQ10" s="12"/>
      <c r="CR10" s="5"/>
      <c r="CS10" s="5"/>
      <c r="CT10" s="5"/>
      <c r="CU10" s="5"/>
      <c r="CV10" s="5"/>
      <c r="CW10" s="5"/>
      <c r="CX10" s="5"/>
      <c r="CY10" s="7"/>
      <c r="CZ10" s="7"/>
      <c r="DA10" s="13">
        <f t="shared" si="2"/>
        <v>0</v>
      </c>
      <c r="DB10" s="8"/>
      <c r="DC10" s="160">
        <f t="shared" si="3"/>
        <v>0</v>
      </c>
    </row>
    <row r="11" spans="1:107">
      <c r="A11" s="139">
        <v>3</v>
      </c>
      <c r="B11" s="1"/>
      <c r="C11" s="2"/>
      <c r="D11" s="207">
        <f t="shared" si="0"/>
        <v>0</v>
      </c>
      <c r="E11" s="46"/>
      <c r="F11" s="46"/>
      <c r="G11" s="46"/>
      <c r="H11" s="47"/>
      <c r="I11" s="47"/>
      <c r="J11" s="47"/>
      <c r="K11" s="47"/>
      <c r="L11" s="47"/>
      <c r="M11" s="47"/>
      <c r="N11" s="47"/>
      <c r="O11" s="47"/>
      <c r="P11" s="48"/>
      <c r="Q11" s="48"/>
      <c r="R11" s="48"/>
      <c r="S11" s="49"/>
      <c r="T11" s="49"/>
      <c r="U11" s="49"/>
      <c r="V11" s="49"/>
      <c r="W11" s="49"/>
      <c r="X11" s="49"/>
      <c r="Y11" s="49"/>
      <c r="Z11" s="49"/>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30">
        <f t="shared" si="1"/>
        <v>0</v>
      </c>
      <c r="AZ11" s="96"/>
      <c r="BA11" s="115"/>
      <c r="BB11" s="49"/>
      <c r="BC11" s="49"/>
      <c r="BD11" s="49"/>
      <c r="BE11" s="49"/>
      <c r="BF11" s="120"/>
      <c r="BG11" s="125"/>
      <c r="BH11" s="109"/>
      <c r="BI11" s="120"/>
      <c r="BJ11" s="115"/>
      <c r="BK11" s="116"/>
      <c r="BL11" s="109"/>
      <c r="BM11" s="120"/>
      <c r="BN11" s="125"/>
      <c r="BO11" s="178"/>
      <c r="BP11" s="109"/>
      <c r="BQ11" s="49"/>
      <c r="BR11" s="120"/>
      <c r="BS11" s="125"/>
      <c r="BT11" s="109"/>
      <c r="BU11" s="49"/>
      <c r="BV11" s="49"/>
      <c r="BW11" s="49"/>
      <c r="BX11" s="49"/>
      <c r="BY11" s="49"/>
      <c r="BZ11" s="49"/>
      <c r="CA11" s="49"/>
      <c r="CB11" s="116"/>
      <c r="CC11" s="109"/>
      <c r="CD11" s="49"/>
      <c r="CE11" s="49"/>
      <c r="CF11" s="120"/>
      <c r="CG11" s="149"/>
      <c r="CH11" s="48"/>
      <c r="CI11" s="103"/>
      <c r="CJ11" s="100"/>
      <c r="CK11" s="48"/>
      <c r="CL11" s="48"/>
      <c r="CM11" s="103"/>
      <c r="CN11" s="100"/>
      <c r="CO11" s="4">
        <f t="shared" si="4"/>
        <v>0</v>
      </c>
      <c r="CP11" s="12"/>
      <c r="CQ11" s="12"/>
      <c r="CR11" s="5"/>
      <c r="CS11" s="5"/>
      <c r="CT11" s="5"/>
      <c r="CU11" s="5"/>
      <c r="CV11" s="5"/>
      <c r="CW11" s="5"/>
      <c r="CX11" s="5"/>
      <c r="CY11" s="7"/>
      <c r="CZ11" s="7"/>
      <c r="DA11" s="13">
        <f t="shared" si="2"/>
        <v>0</v>
      </c>
      <c r="DB11" s="8"/>
      <c r="DC11" s="160">
        <f t="shared" si="3"/>
        <v>0</v>
      </c>
    </row>
    <row r="12" spans="1:107">
      <c r="A12" s="139">
        <v>4</v>
      </c>
      <c r="B12" s="1"/>
      <c r="C12" s="2"/>
      <c r="D12" s="207">
        <f t="shared" si="0"/>
        <v>0</v>
      </c>
      <c r="E12" s="46"/>
      <c r="F12" s="46"/>
      <c r="G12" s="46"/>
      <c r="H12" s="47"/>
      <c r="I12" s="47"/>
      <c r="J12" s="47"/>
      <c r="K12" s="47"/>
      <c r="L12" s="47"/>
      <c r="M12" s="47"/>
      <c r="N12" s="47"/>
      <c r="O12" s="47"/>
      <c r="P12" s="48"/>
      <c r="Q12" s="48"/>
      <c r="R12" s="48"/>
      <c r="S12" s="49"/>
      <c r="T12" s="49"/>
      <c r="U12" s="49"/>
      <c r="V12" s="49"/>
      <c r="W12" s="49"/>
      <c r="X12" s="49"/>
      <c r="Y12" s="49"/>
      <c r="Z12" s="49"/>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30">
        <f t="shared" si="1"/>
        <v>0</v>
      </c>
      <c r="AZ12" s="96"/>
      <c r="BA12" s="115"/>
      <c r="BB12" s="49"/>
      <c r="BC12" s="49"/>
      <c r="BD12" s="49"/>
      <c r="BE12" s="49"/>
      <c r="BF12" s="120"/>
      <c r="BG12" s="125"/>
      <c r="BH12" s="109"/>
      <c r="BI12" s="120"/>
      <c r="BJ12" s="115"/>
      <c r="BK12" s="116"/>
      <c r="BL12" s="109"/>
      <c r="BM12" s="120"/>
      <c r="BN12" s="125"/>
      <c r="BO12" s="178"/>
      <c r="BP12" s="109"/>
      <c r="BQ12" s="49"/>
      <c r="BR12" s="120"/>
      <c r="BS12" s="125"/>
      <c r="BT12" s="109"/>
      <c r="BU12" s="49"/>
      <c r="BV12" s="49"/>
      <c r="BW12" s="49"/>
      <c r="BX12" s="49"/>
      <c r="BY12" s="49"/>
      <c r="BZ12" s="49"/>
      <c r="CA12" s="49"/>
      <c r="CB12" s="116"/>
      <c r="CC12" s="109"/>
      <c r="CD12" s="49"/>
      <c r="CE12" s="49"/>
      <c r="CF12" s="120"/>
      <c r="CG12" s="149"/>
      <c r="CH12" s="48"/>
      <c r="CI12" s="103"/>
      <c r="CJ12" s="100"/>
      <c r="CK12" s="48"/>
      <c r="CL12" s="48"/>
      <c r="CM12" s="103"/>
      <c r="CN12" s="100"/>
      <c r="CO12" s="4">
        <f t="shared" si="4"/>
        <v>0</v>
      </c>
      <c r="CP12" s="12"/>
      <c r="CQ12" s="12"/>
      <c r="CR12" s="5"/>
      <c r="CS12" s="5"/>
      <c r="CT12" s="5"/>
      <c r="CU12" s="5"/>
      <c r="CV12" s="5"/>
      <c r="CW12" s="5"/>
      <c r="CX12" s="5"/>
      <c r="CY12" s="7"/>
      <c r="CZ12" s="7"/>
      <c r="DA12" s="13">
        <f t="shared" si="2"/>
        <v>0</v>
      </c>
      <c r="DB12" s="8"/>
      <c r="DC12" s="160">
        <f t="shared" si="3"/>
        <v>0</v>
      </c>
    </row>
    <row r="13" spans="1:107">
      <c r="A13" s="139">
        <v>5</v>
      </c>
      <c r="B13" s="1"/>
      <c r="C13" s="2"/>
      <c r="D13" s="207">
        <f t="shared" si="0"/>
        <v>0</v>
      </c>
      <c r="E13" s="46"/>
      <c r="F13" s="46"/>
      <c r="G13" s="46"/>
      <c r="H13" s="47"/>
      <c r="I13" s="47"/>
      <c r="J13" s="47"/>
      <c r="K13" s="47"/>
      <c r="L13" s="47"/>
      <c r="M13" s="47"/>
      <c r="N13" s="47"/>
      <c r="O13" s="47"/>
      <c r="P13" s="48"/>
      <c r="Q13" s="48"/>
      <c r="R13" s="48"/>
      <c r="S13" s="49"/>
      <c r="T13" s="49"/>
      <c r="U13" s="49"/>
      <c r="V13" s="49"/>
      <c r="W13" s="49"/>
      <c r="X13" s="49"/>
      <c r="Y13" s="49"/>
      <c r="Z13" s="49"/>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30">
        <f t="shared" si="1"/>
        <v>0</v>
      </c>
      <c r="AZ13" s="96"/>
      <c r="BA13" s="115"/>
      <c r="BB13" s="49"/>
      <c r="BC13" s="49"/>
      <c r="BD13" s="49"/>
      <c r="BE13" s="49"/>
      <c r="BF13" s="120"/>
      <c r="BG13" s="125"/>
      <c r="BH13" s="109"/>
      <c r="BI13" s="120"/>
      <c r="BJ13" s="115"/>
      <c r="BK13" s="116"/>
      <c r="BL13" s="109"/>
      <c r="BM13" s="120"/>
      <c r="BN13" s="125"/>
      <c r="BO13" s="178"/>
      <c r="BP13" s="109"/>
      <c r="BQ13" s="49"/>
      <c r="BR13" s="120"/>
      <c r="BS13" s="125"/>
      <c r="BT13" s="109"/>
      <c r="BU13" s="49"/>
      <c r="BV13" s="49"/>
      <c r="BW13" s="49"/>
      <c r="BX13" s="49"/>
      <c r="BY13" s="49"/>
      <c r="BZ13" s="49"/>
      <c r="CA13" s="49"/>
      <c r="CB13" s="116"/>
      <c r="CC13" s="109"/>
      <c r="CD13" s="49"/>
      <c r="CE13" s="49"/>
      <c r="CF13" s="120"/>
      <c r="CG13" s="149"/>
      <c r="CH13" s="48"/>
      <c r="CI13" s="103"/>
      <c r="CJ13" s="100"/>
      <c r="CK13" s="48"/>
      <c r="CL13" s="48"/>
      <c r="CM13" s="103"/>
      <c r="CN13" s="100"/>
      <c r="CO13" s="4">
        <f t="shared" si="4"/>
        <v>0</v>
      </c>
      <c r="CP13" s="12"/>
      <c r="CQ13" s="12"/>
      <c r="CR13" s="5"/>
      <c r="CS13" s="5"/>
      <c r="CT13" s="5"/>
      <c r="CU13" s="5"/>
      <c r="CV13" s="5"/>
      <c r="CW13" s="5"/>
      <c r="CX13" s="5"/>
      <c r="CY13" s="7"/>
      <c r="CZ13" s="7"/>
      <c r="DA13" s="13">
        <f t="shared" si="2"/>
        <v>0</v>
      </c>
      <c r="DB13" s="8"/>
      <c r="DC13" s="160">
        <f t="shared" si="3"/>
        <v>0</v>
      </c>
    </row>
    <row r="14" spans="1:107">
      <c r="A14" s="139">
        <v>6</v>
      </c>
      <c r="B14" s="1"/>
      <c r="C14" s="2"/>
      <c r="D14" s="207">
        <f t="shared" si="0"/>
        <v>0</v>
      </c>
      <c r="E14" s="46"/>
      <c r="F14" s="46"/>
      <c r="G14" s="46"/>
      <c r="H14" s="47"/>
      <c r="I14" s="47"/>
      <c r="J14" s="47"/>
      <c r="K14" s="47"/>
      <c r="L14" s="47"/>
      <c r="M14" s="47"/>
      <c r="N14" s="47"/>
      <c r="O14" s="47"/>
      <c r="P14" s="48"/>
      <c r="Q14" s="48"/>
      <c r="R14" s="48"/>
      <c r="S14" s="49"/>
      <c r="T14" s="49"/>
      <c r="U14" s="49"/>
      <c r="V14" s="49"/>
      <c r="W14" s="49"/>
      <c r="X14" s="49"/>
      <c r="Y14" s="49"/>
      <c r="Z14" s="49"/>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30">
        <f t="shared" si="1"/>
        <v>0</v>
      </c>
      <c r="AZ14" s="96"/>
      <c r="BA14" s="115"/>
      <c r="BB14" s="49"/>
      <c r="BC14" s="49"/>
      <c r="BD14" s="49"/>
      <c r="BE14" s="49"/>
      <c r="BF14" s="120"/>
      <c r="BG14" s="125"/>
      <c r="BH14" s="109"/>
      <c r="BI14" s="120"/>
      <c r="BJ14" s="115"/>
      <c r="BK14" s="116"/>
      <c r="BL14" s="109"/>
      <c r="BM14" s="120"/>
      <c r="BN14" s="125"/>
      <c r="BO14" s="178"/>
      <c r="BP14" s="109"/>
      <c r="BQ14" s="49"/>
      <c r="BR14" s="120"/>
      <c r="BS14" s="125"/>
      <c r="BT14" s="109"/>
      <c r="BU14" s="49"/>
      <c r="BV14" s="49"/>
      <c r="BW14" s="49"/>
      <c r="BX14" s="49"/>
      <c r="BY14" s="49"/>
      <c r="BZ14" s="49"/>
      <c r="CA14" s="49"/>
      <c r="CB14" s="116"/>
      <c r="CC14" s="109"/>
      <c r="CD14" s="49"/>
      <c r="CE14" s="49"/>
      <c r="CF14" s="120"/>
      <c r="CG14" s="149"/>
      <c r="CH14" s="48"/>
      <c r="CI14" s="103"/>
      <c r="CJ14" s="100"/>
      <c r="CK14" s="48"/>
      <c r="CL14" s="48"/>
      <c r="CM14" s="103"/>
      <c r="CN14" s="100"/>
      <c r="CO14" s="4">
        <f t="shared" si="4"/>
        <v>0</v>
      </c>
      <c r="CP14" s="12"/>
      <c r="CQ14" s="12"/>
      <c r="CR14" s="5"/>
      <c r="CS14" s="5"/>
      <c r="CT14" s="5"/>
      <c r="CU14" s="5"/>
      <c r="CV14" s="5"/>
      <c r="CW14" s="5"/>
      <c r="CX14" s="5"/>
      <c r="CY14" s="7"/>
      <c r="CZ14" s="7"/>
      <c r="DA14" s="13">
        <f t="shared" si="2"/>
        <v>0</v>
      </c>
      <c r="DB14" s="8"/>
      <c r="DC14" s="160">
        <f t="shared" si="3"/>
        <v>0</v>
      </c>
    </row>
    <row r="15" spans="1:107">
      <c r="A15" s="139">
        <v>7</v>
      </c>
      <c r="B15" s="1"/>
      <c r="C15" s="2"/>
      <c r="D15" s="207">
        <f t="shared" si="0"/>
        <v>0</v>
      </c>
      <c r="E15" s="46"/>
      <c r="F15" s="46"/>
      <c r="G15" s="46"/>
      <c r="H15" s="47"/>
      <c r="I15" s="47"/>
      <c r="J15" s="47"/>
      <c r="K15" s="47"/>
      <c r="L15" s="47"/>
      <c r="M15" s="47"/>
      <c r="N15" s="47"/>
      <c r="O15" s="47"/>
      <c r="P15" s="48"/>
      <c r="Q15" s="48"/>
      <c r="R15" s="48"/>
      <c r="S15" s="49"/>
      <c r="T15" s="49"/>
      <c r="U15" s="49"/>
      <c r="V15" s="49"/>
      <c r="W15" s="49"/>
      <c r="X15" s="49"/>
      <c r="Y15" s="49"/>
      <c r="Z15" s="49"/>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30">
        <f t="shared" si="1"/>
        <v>0</v>
      </c>
      <c r="AZ15" s="96"/>
      <c r="BA15" s="115"/>
      <c r="BB15" s="49"/>
      <c r="BC15" s="49"/>
      <c r="BD15" s="49"/>
      <c r="BE15" s="49"/>
      <c r="BF15" s="120"/>
      <c r="BG15" s="125"/>
      <c r="BH15" s="109"/>
      <c r="BI15" s="120"/>
      <c r="BJ15" s="115"/>
      <c r="BK15" s="116"/>
      <c r="BL15" s="109"/>
      <c r="BM15" s="120"/>
      <c r="BN15" s="125"/>
      <c r="BO15" s="178"/>
      <c r="BP15" s="109"/>
      <c r="BQ15" s="49"/>
      <c r="BR15" s="120"/>
      <c r="BS15" s="125"/>
      <c r="BT15" s="109"/>
      <c r="BU15" s="49"/>
      <c r="BV15" s="49"/>
      <c r="BW15" s="49"/>
      <c r="BX15" s="49"/>
      <c r="BY15" s="49"/>
      <c r="BZ15" s="49"/>
      <c r="CA15" s="49"/>
      <c r="CB15" s="116"/>
      <c r="CC15" s="109"/>
      <c r="CD15" s="49"/>
      <c r="CE15" s="49"/>
      <c r="CF15" s="120"/>
      <c r="CG15" s="149"/>
      <c r="CH15" s="48"/>
      <c r="CI15" s="103"/>
      <c r="CJ15" s="100"/>
      <c r="CK15" s="48"/>
      <c r="CL15" s="48"/>
      <c r="CM15" s="103"/>
      <c r="CN15" s="100"/>
      <c r="CO15" s="4">
        <f t="shared" si="4"/>
        <v>0</v>
      </c>
      <c r="CP15" s="12"/>
      <c r="CQ15" s="12"/>
      <c r="CR15" s="5"/>
      <c r="CS15" s="5"/>
      <c r="CT15" s="5"/>
      <c r="CU15" s="5"/>
      <c r="CV15" s="5"/>
      <c r="CW15" s="5"/>
      <c r="CX15" s="5"/>
      <c r="CY15" s="7"/>
      <c r="CZ15" s="7"/>
      <c r="DA15" s="13">
        <f t="shared" si="2"/>
        <v>0</v>
      </c>
      <c r="DB15" s="8"/>
      <c r="DC15" s="160">
        <f t="shared" si="3"/>
        <v>0</v>
      </c>
    </row>
    <row r="16" spans="1:107">
      <c r="A16" s="139">
        <v>8</v>
      </c>
      <c r="B16" s="1"/>
      <c r="C16" s="2"/>
      <c r="D16" s="207">
        <f t="shared" si="0"/>
        <v>0</v>
      </c>
      <c r="E16" s="46"/>
      <c r="F16" s="46"/>
      <c r="G16" s="46"/>
      <c r="H16" s="47"/>
      <c r="I16" s="47"/>
      <c r="J16" s="47"/>
      <c r="K16" s="47"/>
      <c r="L16" s="47"/>
      <c r="M16" s="47"/>
      <c r="N16" s="47"/>
      <c r="O16" s="47"/>
      <c r="P16" s="48"/>
      <c r="Q16" s="48"/>
      <c r="R16" s="48"/>
      <c r="S16" s="49"/>
      <c r="T16" s="49"/>
      <c r="U16" s="49"/>
      <c r="V16" s="49"/>
      <c r="W16" s="49"/>
      <c r="X16" s="49"/>
      <c r="Y16" s="49"/>
      <c r="Z16" s="49"/>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30">
        <f t="shared" si="1"/>
        <v>0</v>
      </c>
      <c r="AZ16" s="96"/>
      <c r="BA16" s="115"/>
      <c r="BB16" s="49"/>
      <c r="BC16" s="49"/>
      <c r="BD16" s="49"/>
      <c r="BE16" s="49"/>
      <c r="BF16" s="120"/>
      <c r="BG16" s="125"/>
      <c r="BH16" s="109"/>
      <c r="BI16" s="120"/>
      <c r="BJ16" s="115"/>
      <c r="BK16" s="116"/>
      <c r="BL16" s="109"/>
      <c r="BM16" s="120"/>
      <c r="BN16" s="125"/>
      <c r="BO16" s="178"/>
      <c r="BP16" s="109"/>
      <c r="BQ16" s="49"/>
      <c r="BR16" s="120"/>
      <c r="BS16" s="125"/>
      <c r="BT16" s="109"/>
      <c r="BU16" s="49"/>
      <c r="BV16" s="49"/>
      <c r="BW16" s="49"/>
      <c r="BX16" s="49"/>
      <c r="BY16" s="49"/>
      <c r="BZ16" s="49"/>
      <c r="CA16" s="49"/>
      <c r="CB16" s="116"/>
      <c r="CC16" s="109"/>
      <c r="CD16" s="49"/>
      <c r="CE16" s="49"/>
      <c r="CF16" s="120"/>
      <c r="CG16" s="149"/>
      <c r="CH16" s="48"/>
      <c r="CI16" s="103"/>
      <c r="CJ16" s="100"/>
      <c r="CK16" s="48"/>
      <c r="CL16" s="48"/>
      <c r="CM16" s="103"/>
      <c r="CN16" s="100"/>
      <c r="CO16" s="4">
        <f t="shared" si="4"/>
        <v>0</v>
      </c>
      <c r="CP16" s="12"/>
      <c r="CQ16" s="12"/>
      <c r="CR16" s="5"/>
      <c r="CS16" s="5"/>
      <c r="CT16" s="5"/>
      <c r="CU16" s="5"/>
      <c r="CV16" s="5"/>
      <c r="CW16" s="5"/>
      <c r="CX16" s="5"/>
      <c r="CY16" s="7"/>
      <c r="CZ16" s="7"/>
      <c r="DA16" s="13">
        <f t="shared" si="2"/>
        <v>0</v>
      </c>
      <c r="DB16" s="8"/>
      <c r="DC16" s="160">
        <f t="shared" si="3"/>
        <v>0</v>
      </c>
    </row>
    <row r="17" spans="1:107">
      <c r="A17" s="139">
        <v>9</v>
      </c>
      <c r="B17" s="1"/>
      <c r="C17" s="2"/>
      <c r="D17" s="207">
        <f t="shared" si="0"/>
        <v>0</v>
      </c>
      <c r="E17" s="46"/>
      <c r="F17" s="46"/>
      <c r="G17" s="46"/>
      <c r="H17" s="47"/>
      <c r="I17" s="47"/>
      <c r="J17" s="47"/>
      <c r="K17" s="47"/>
      <c r="L17" s="47"/>
      <c r="M17" s="47"/>
      <c r="N17" s="47"/>
      <c r="O17" s="47"/>
      <c r="P17" s="48"/>
      <c r="Q17" s="48"/>
      <c r="R17" s="48"/>
      <c r="S17" s="49"/>
      <c r="T17" s="49"/>
      <c r="U17" s="49"/>
      <c r="V17" s="49"/>
      <c r="W17" s="49"/>
      <c r="X17" s="49"/>
      <c r="Y17" s="49"/>
      <c r="Z17" s="49"/>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30">
        <f t="shared" si="1"/>
        <v>0</v>
      </c>
      <c r="AZ17" s="96"/>
      <c r="BA17" s="115"/>
      <c r="BB17" s="49"/>
      <c r="BC17" s="49"/>
      <c r="BD17" s="49"/>
      <c r="BE17" s="49"/>
      <c r="BF17" s="120"/>
      <c r="BG17" s="125"/>
      <c r="BH17" s="109"/>
      <c r="BI17" s="120"/>
      <c r="BJ17" s="115"/>
      <c r="BK17" s="116"/>
      <c r="BL17" s="109"/>
      <c r="BM17" s="120"/>
      <c r="BN17" s="125"/>
      <c r="BO17" s="178"/>
      <c r="BP17" s="109"/>
      <c r="BQ17" s="49"/>
      <c r="BR17" s="120"/>
      <c r="BS17" s="125"/>
      <c r="BT17" s="109"/>
      <c r="BU17" s="49"/>
      <c r="BV17" s="49"/>
      <c r="BW17" s="49"/>
      <c r="BX17" s="49"/>
      <c r="BY17" s="49"/>
      <c r="BZ17" s="49"/>
      <c r="CA17" s="49"/>
      <c r="CB17" s="116"/>
      <c r="CC17" s="109"/>
      <c r="CD17" s="49"/>
      <c r="CE17" s="49"/>
      <c r="CF17" s="120"/>
      <c r="CG17" s="149"/>
      <c r="CH17" s="48"/>
      <c r="CI17" s="103"/>
      <c r="CJ17" s="100"/>
      <c r="CK17" s="48"/>
      <c r="CL17" s="48"/>
      <c r="CM17" s="103"/>
      <c r="CN17" s="100"/>
      <c r="CO17" s="4">
        <f t="shared" si="4"/>
        <v>0</v>
      </c>
      <c r="CP17" s="12"/>
      <c r="CQ17" s="12"/>
      <c r="CR17" s="5"/>
      <c r="CS17" s="5"/>
      <c r="CT17" s="5"/>
      <c r="CU17" s="5"/>
      <c r="CV17" s="5"/>
      <c r="CW17" s="5"/>
      <c r="CX17" s="5"/>
      <c r="CY17" s="7"/>
      <c r="CZ17" s="7"/>
      <c r="DA17" s="13">
        <f t="shared" si="2"/>
        <v>0</v>
      </c>
      <c r="DB17" s="8"/>
      <c r="DC17" s="160">
        <f t="shared" si="3"/>
        <v>0</v>
      </c>
    </row>
    <row r="18" spans="1:107">
      <c r="A18" s="139">
        <v>10</v>
      </c>
      <c r="B18" s="1"/>
      <c r="C18" s="2"/>
      <c r="D18" s="207">
        <f t="shared" si="0"/>
        <v>0</v>
      </c>
      <c r="E18" s="46"/>
      <c r="F18" s="46"/>
      <c r="G18" s="46"/>
      <c r="H18" s="47"/>
      <c r="I18" s="47"/>
      <c r="J18" s="47"/>
      <c r="K18" s="47"/>
      <c r="L18" s="47"/>
      <c r="M18" s="47"/>
      <c r="N18" s="47"/>
      <c r="O18" s="47"/>
      <c r="P18" s="48"/>
      <c r="Q18" s="48"/>
      <c r="R18" s="48"/>
      <c r="S18" s="49"/>
      <c r="T18" s="49"/>
      <c r="U18" s="49"/>
      <c r="V18" s="49"/>
      <c r="W18" s="49"/>
      <c r="X18" s="49"/>
      <c r="Y18" s="49"/>
      <c r="Z18" s="49"/>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30">
        <f t="shared" si="1"/>
        <v>0</v>
      </c>
      <c r="AZ18" s="96"/>
      <c r="BA18" s="115"/>
      <c r="BB18" s="49"/>
      <c r="BC18" s="49"/>
      <c r="BD18" s="49"/>
      <c r="BE18" s="49"/>
      <c r="BF18" s="120"/>
      <c r="BG18" s="125"/>
      <c r="BH18" s="109"/>
      <c r="BI18" s="120"/>
      <c r="BJ18" s="115"/>
      <c r="BK18" s="116"/>
      <c r="BL18" s="109"/>
      <c r="BM18" s="120"/>
      <c r="BN18" s="125"/>
      <c r="BO18" s="178"/>
      <c r="BP18" s="109"/>
      <c r="BQ18" s="49"/>
      <c r="BR18" s="120"/>
      <c r="BS18" s="125"/>
      <c r="BT18" s="109"/>
      <c r="BU18" s="49"/>
      <c r="BV18" s="49"/>
      <c r="BW18" s="49"/>
      <c r="BX18" s="49"/>
      <c r="BY18" s="49"/>
      <c r="BZ18" s="49"/>
      <c r="CA18" s="49"/>
      <c r="CB18" s="116"/>
      <c r="CC18" s="109"/>
      <c r="CD18" s="49"/>
      <c r="CE18" s="49"/>
      <c r="CF18" s="120"/>
      <c r="CG18" s="149"/>
      <c r="CH18" s="48"/>
      <c r="CI18" s="103"/>
      <c r="CJ18" s="100"/>
      <c r="CK18" s="48"/>
      <c r="CL18" s="48"/>
      <c r="CM18" s="103"/>
      <c r="CN18" s="100"/>
      <c r="CO18" s="4">
        <f t="shared" si="4"/>
        <v>0</v>
      </c>
      <c r="CP18" s="12"/>
      <c r="CQ18" s="12"/>
      <c r="CR18" s="5"/>
      <c r="CS18" s="5"/>
      <c r="CT18" s="5"/>
      <c r="CU18" s="5"/>
      <c r="CV18" s="5"/>
      <c r="CW18" s="5"/>
      <c r="CX18" s="5"/>
      <c r="CY18" s="7"/>
      <c r="CZ18" s="7"/>
      <c r="DA18" s="13">
        <f t="shared" si="2"/>
        <v>0</v>
      </c>
      <c r="DB18" s="8"/>
      <c r="DC18" s="160">
        <f t="shared" si="3"/>
        <v>0</v>
      </c>
    </row>
    <row r="19" spans="1:107">
      <c r="A19" s="139">
        <v>11</v>
      </c>
      <c r="B19" s="1"/>
      <c r="C19" s="2"/>
      <c r="D19" s="207">
        <f t="shared" si="0"/>
        <v>0</v>
      </c>
      <c r="E19" s="46"/>
      <c r="F19" s="46"/>
      <c r="G19" s="46"/>
      <c r="H19" s="47"/>
      <c r="I19" s="47"/>
      <c r="J19" s="47"/>
      <c r="K19" s="47"/>
      <c r="L19" s="47"/>
      <c r="M19" s="47"/>
      <c r="N19" s="47"/>
      <c r="O19" s="47"/>
      <c r="P19" s="48"/>
      <c r="Q19" s="48"/>
      <c r="R19" s="48"/>
      <c r="S19" s="49"/>
      <c r="T19" s="49"/>
      <c r="U19" s="49"/>
      <c r="V19" s="49"/>
      <c r="W19" s="49"/>
      <c r="X19" s="49"/>
      <c r="Y19" s="49"/>
      <c r="Z19" s="49"/>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30">
        <f t="shared" si="1"/>
        <v>0</v>
      </c>
      <c r="AZ19" s="96"/>
      <c r="BA19" s="115"/>
      <c r="BB19" s="49"/>
      <c r="BC19" s="49"/>
      <c r="BD19" s="49"/>
      <c r="BE19" s="49"/>
      <c r="BF19" s="120"/>
      <c r="BG19" s="125"/>
      <c r="BH19" s="109"/>
      <c r="BI19" s="120"/>
      <c r="BJ19" s="115"/>
      <c r="BK19" s="116"/>
      <c r="BL19" s="109"/>
      <c r="BM19" s="120"/>
      <c r="BN19" s="125"/>
      <c r="BO19" s="178"/>
      <c r="BP19" s="109"/>
      <c r="BQ19" s="49"/>
      <c r="BR19" s="120"/>
      <c r="BS19" s="125"/>
      <c r="BT19" s="109"/>
      <c r="BU19" s="49"/>
      <c r="BV19" s="49"/>
      <c r="BW19" s="49"/>
      <c r="BX19" s="49"/>
      <c r="BY19" s="49"/>
      <c r="BZ19" s="49"/>
      <c r="CA19" s="49"/>
      <c r="CB19" s="116"/>
      <c r="CC19" s="109"/>
      <c r="CD19" s="49"/>
      <c r="CE19" s="49"/>
      <c r="CF19" s="120"/>
      <c r="CG19" s="149"/>
      <c r="CH19" s="48"/>
      <c r="CI19" s="103"/>
      <c r="CJ19" s="100"/>
      <c r="CK19" s="48"/>
      <c r="CL19" s="48"/>
      <c r="CM19" s="103"/>
      <c r="CN19" s="100"/>
      <c r="CO19" s="4">
        <f t="shared" si="4"/>
        <v>0</v>
      </c>
      <c r="CP19" s="12"/>
      <c r="CQ19" s="12"/>
      <c r="CR19" s="5"/>
      <c r="CS19" s="5"/>
      <c r="CT19" s="5"/>
      <c r="CU19" s="5"/>
      <c r="CV19" s="5"/>
      <c r="CW19" s="5"/>
      <c r="CX19" s="5"/>
      <c r="CY19" s="7"/>
      <c r="CZ19" s="7"/>
      <c r="DA19" s="13">
        <f t="shared" si="2"/>
        <v>0</v>
      </c>
      <c r="DB19" s="8"/>
      <c r="DC19" s="160">
        <f t="shared" si="3"/>
        <v>0</v>
      </c>
    </row>
    <row r="20" spans="1:107">
      <c r="A20" s="139">
        <v>12</v>
      </c>
      <c r="B20" s="1"/>
      <c r="C20" s="2"/>
      <c r="D20" s="207">
        <f t="shared" si="0"/>
        <v>0</v>
      </c>
      <c r="E20" s="46"/>
      <c r="F20" s="46"/>
      <c r="G20" s="46"/>
      <c r="H20" s="47"/>
      <c r="I20" s="47"/>
      <c r="J20" s="47"/>
      <c r="K20" s="47"/>
      <c r="L20" s="47"/>
      <c r="M20" s="47"/>
      <c r="N20" s="47"/>
      <c r="O20" s="47"/>
      <c r="P20" s="48"/>
      <c r="Q20" s="48"/>
      <c r="R20" s="48"/>
      <c r="S20" s="49"/>
      <c r="T20" s="49"/>
      <c r="U20" s="49"/>
      <c r="V20" s="49"/>
      <c r="W20" s="49"/>
      <c r="X20" s="49"/>
      <c r="Y20" s="49"/>
      <c r="Z20" s="49"/>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30">
        <f t="shared" si="1"/>
        <v>0</v>
      </c>
      <c r="AZ20" s="96"/>
      <c r="BA20" s="115"/>
      <c r="BB20" s="49"/>
      <c r="BC20" s="49"/>
      <c r="BD20" s="49"/>
      <c r="BE20" s="49"/>
      <c r="BF20" s="120"/>
      <c r="BG20" s="125"/>
      <c r="BH20" s="109"/>
      <c r="BI20" s="120"/>
      <c r="BJ20" s="115"/>
      <c r="BK20" s="116"/>
      <c r="BL20" s="109"/>
      <c r="BM20" s="120"/>
      <c r="BN20" s="125"/>
      <c r="BO20" s="178"/>
      <c r="BP20" s="109"/>
      <c r="BQ20" s="49"/>
      <c r="BR20" s="120"/>
      <c r="BS20" s="125"/>
      <c r="BT20" s="109"/>
      <c r="BU20" s="49"/>
      <c r="BV20" s="49"/>
      <c r="BW20" s="49"/>
      <c r="BX20" s="49"/>
      <c r="BY20" s="49"/>
      <c r="BZ20" s="49"/>
      <c r="CA20" s="49"/>
      <c r="CB20" s="116"/>
      <c r="CC20" s="109"/>
      <c r="CD20" s="49"/>
      <c r="CE20" s="49"/>
      <c r="CF20" s="120"/>
      <c r="CG20" s="149"/>
      <c r="CH20" s="48"/>
      <c r="CI20" s="103"/>
      <c r="CJ20" s="100"/>
      <c r="CK20" s="48"/>
      <c r="CL20" s="48"/>
      <c r="CM20" s="103"/>
      <c r="CN20" s="100"/>
      <c r="CO20" s="4">
        <f t="shared" si="4"/>
        <v>0</v>
      </c>
      <c r="CP20" s="12"/>
      <c r="CQ20" s="12"/>
      <c r="CR20" s="5"/>
      <c r="CS20" s="5"/>
      <c r="CT20" s="5"/>
      <c r="CU20" s="5"/>
      <c r="CV20" s="5"/>
      <c r="CW20" s="5"/>
      <c r="CX20" s="5"/>
      <c r="CY20" s="7"/>
      <c r="CZ20" s="7"/>
      <c r="DA20" s="13">
        <f t="shared" si="2"/>
        <v>0</v>
      </c>
      <c r="DB20" s="8"/>
      <c r="DC20" s="160">
        <f t="shared" si="3"/>
        <v>0</v>
      </c>
    </row>
    <row r="21" spans="1:107">
      <c r="A21" s="139">
        <v>13</v>
      </c>
      <c r="B21" s="1"/>
      <c r="C21" s="2"/>
      <c r="D21" s="207">
        <f t="shared" si="0"/>
        <v>0</v>
      </c>
      <c r="E21" s="46"/>
      <c r="F21" s="46"/>
      <c r="G21" s="46"/>
      <c r="H21" s="47"/>
      <c r="I21" s="47"/>
      <c r="J21" s="47"/>
      <c r="K21" s="47"/>
      <c r="L21" s="47"/>
      <c r="M21" s="47"/>
      <c r="N21" s="47"/>
      <c r="O21" s="47"/>
      <c r="P21" s="48"/>
      <c r="Q21" s="48"/>
      <c r="R21" s="48"/>
      <c r="S21" s="49"/>
      <c r="T21" s="49"/>
      <c r="U21" s="49"/>
      <c r="V21" s="49"/>
      <c r="W21" s="49"/>
      <c r="X21" s="49"/>
      <c r="Y21" s="49"/>
      <c r="Z21" s="49"/>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30">
        <f t="shared" si="1"/>
        <v>0</v>
      </c>
      <c r="AZ21" s="96"/>
      <c r="BA21" s="115"/>
      <c r="BB21" s="49"/>
      <c r="BC21" s="49"/>
      <c r="BD21" s="49"/>
      <c r="BE21" s="49"/>
      <c r="BF21" s="120"/>
      <c r="BG21" s="125"/>
      <c r="BH21" s="109"/>
      <c r="BI21" s="120"/>
      <c r="BJ21" s="115"/>
      <c r="BK21" s="116"/>
      <c r="BL21" s="109"/>
      <c r="BM21" s="120"/>
      <c r="BN21" s="125"/>
      <c r="BO21" s="178"/>
      <c r="BP21" s="109"/>
      <c r="BQ21" s="49"/>
      <c r="BR21" s="120"/>
      <c r="BS21" s="125"/>
      <c r="BT21" s="109"/>
      <c r="BU21" s="49"/>
      <c r="BV21" s="49"/>
      <c r="BW21" s="49"/>
      <c r="BX21" s="49"/>
      <c r="BY21" s="49"/>
      <c r="BZ21" s="49"/>
      <c r="CA21" s="49"/>
      <c r="CB21" s="116"/>
      <c r="CC21" s="109"/>
      <c r="CD21" s="49"/>
      <c r="CE21" s="49"/>
      <c r="CF21" s="120"/>
      <c r="CG21" s="149"/>
      <c r="CH21" s="48"/>
      <c r="CI21" s="103"/>
      <c r="CJ21" s="100"/>
      <c r="CK21" s="48"/>
      <c r="CL21" s="48"/>
      <c r="CM21" s="103"/>
      <c r="CN21" s="100"/>
      <c r="CO21" s="4">
        <f t="shared" si="4"/>
        <v>0</v>
      </c>
      <c r="CP21" s="12"/>
      <c r="CQ21" s="12"/>
      <c r="CR21" s="5"/>
      <c r="CS21" s="5"/>
      <c r="CT21" s="5"/>
      <c r="CU21" s="5"/>
      <c r="CV21" s="5"/>
      <c r="CW21" s="5"/>
      <c r="CX21" s="5"/>
      <c r="CY21" s="7"/>
      <c r="CZ21" s="7"/>
      <c r="DA21" s="13">
        <f t="shared" si="2"/>
        <v>0</v>
      </c>
      <c r="DB21" s="8"/>
      <c r="DC21" s="160">
        <f t="shared" si="3"/>
        <v>0</v>
      </c>
    </row>
    <row r="22" spans="1:107">
      <c r="A22" s="139">
        <v>14</v>
      </c>
      <c r="B22" s="1"/>
      <c r="C22" s="2"/>
      <c r="D22" s="207">
        <f t="shared" si="0"/>
        <v>0</v>
      </c>
      <c r="E22" s="46"/>
      <c r="F22" s="46"/>
      <c r="G22" s="46"/>
      <c r="H22" s="47"/>
      <c r="I22" s="47"/>
      <c r="J22" s="47"/>
      <c r="K22" s="47"/>
      <c r="L22" s="47"/>
      <c r="M22" s="47"/>
      <c r="N22" s="47"/>
      <c r="O22" s="47"/>
      <c r="P22" s="48"/>
      <c r="Q22" s="48"/>
      <c r="R22" s="48"/>
      <c r="S22" s="49"/>
      <c r="T22" s="49"/>
      <c r="U22" s="49"/>
      <c r="V22" s="49"/>
      <c r="W22" s="49"/>
      <c r="X22" s="49"/>
      <c r="Y22" s="49"/>
      <c r="Z22" s="49"/>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30">
        <f t="shared" si="1"/>
        <v>0</v>
      </c>
      <c r="AZ22" s="96"/>
      <c r="BA22" s="115"/>
      <c r="BB22" s="49"/>
      <c r="BC22" s="49"/>
      <c r="BD22" s="49"/>
      <c r="BE22" s="49"/>
      <c r="BF22" s="120"/>
      <c r="BG22" s="125"/>
      <c r="BH22" s="109"/>
      <c r="BI22" s="120"/>
      <c r="BJ22" s="115"/>
      <c r="BK22" s="116"/>
      <c r="BL22" s="109"/>
      <c r="BM22" s="120"/>
      <c r="BN22" s="125"/>
      <c r="BO22" s="178"/>
      <c r="BP22" s="109"/>
      <c r="BQ22" s="49"/>
      <c r="BR22" s="120"/>
      <c r="BS22" s="125"/>
      <c r="BT22" s="109"/>
      <c r="BU22" s="49"/>
      <c r="BV22" s="49"/>
      <c r="BW22" s="49"/>
      <c r="BX22" s="49"/>
      <c r="BY22" s="49"/>
      <c r="BZ22" s="49"/>
      <c r="CA22" s="49"/>
      <c r="CB22" s="116"/>
      <c r="CC22" s="109"/>
      <c r="CD22" s="49"/>
      <c r="CE22" s="49"/>
      <c r="CF22" s="120"/>
      <c r="CG22" s="149"/>
      <c r="CH22" s="48"/>
      <c r="CI22" s="103"/>
      <c r="CJ22" s="100"/>
      <c r="CK22" s="48"/>
      <c r="CL22" s="48"/>
      <c r="CM22" s="103"/>
      <c r="CN22" s="100"/>
      <c r="CO22" s="4">
        <f t="shared" si="4"/>
        <v>0</v>
      </c>
      <c r="CP22" s="12"/>
      <c r="CQ22" s="12"/>
      <c r="CR22" s="5"/>
      <c r="CS22" s="5"/>
      <c r="CT22" s="5"/>
      <c r="CU22" s="5"/>
      <c r="CV22" s="5"/>
      <c r="CW22" s="5"/>
      <c r="CX22" s="5"/>
      <c r="CY22" s="7"/>
      <c r="CZ22" s="7"/>
      <c r="DA22" s="13">
        <f t="shared" si="2"/>
        <v>0</v>
      </c>
      <c r="DB22" s="8"/>
      <c r="DC22" s="160">
        <f t="shared" si="3"/>
        <v>0</v>
      </c>
    </row>
    <row r="23" spans="1:107">
      <c r="A23" s="139">
        <v>15</v>
      </c>
      <c r="B23" s="1"/>
      <c r="C23" s="2"/>
      <c r="D23" s="207">
        <f t="shared" si="0"/>
        <v>0</v>
      </c>
      <c r="E23" s="46"/>
      <c r="F23" s="46"/>
      <c r="G23" s="46"/>
      <c r="H23" s="47"/>
      <c r="I23" s="47"/>
      <c r="J23" s="47"/>
      <c r="K23" s="47"/>
      <c r="L23" s="47"/>
      <c r="M23" s="47"/>
      <c r="N23" s="47"/>
      <c r="O23" s="47"/>
      <c r="P23" s="48"/>
      <c r="Q23" s="48"/>
      <c r="R23" s="48"/>
      <c r="S23" s="49"/>
      <c r="T23" s="49"/>
      <c r="U23" s="49"/>
      <c r="V23" s="49"/>
      <c r="W23" s="49"/>
      <c r="X23" s="49"/>
      <c r="Y23" s="49"/>
      <c r="Z23" s="49"/>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30">
        <f t="shared" si="1"/>
        <v>0</v>
      </c>
      <c r="AZ23" s="96"/>
      <c r="BA23" s="115"/>
      <c r="BB23" s="49"/>
      <c r="BC23" s="49"/>
      <c r="BD23" s="49"/>
      <c r="BE23" s="49"/>
      <c r="BF23" s="120"/>
      <c r="BG23" s="125"/>
      <c r="BH23" s="109"/>
      <c r="BI23" s="120"/>
      <c r="BJ23" s="115"/>
      <c r="BK23" s="116"/>
      <c r="BL23" s="109"/>
      <c r="BM23" s="120"/>
      <c r="BN23" s="125"/>
      <c r="BO23" s="178"/>
      <c r="BP23" s="109"/>
      <c r="BQ23" s="49"/>
      <c r="BR23" s="120"/>
      <c r="BS23" s="125"/>
      <c r="BT23" s="109"/>
      <c r="BU23" s="49"/>
      <c r="BV23" s="49"/>
      <c r="BW23" s="49"/>
      <c r="BX23" s="49"/>
      <c r="BY23" s="49"/>
      <c r="BZ23" s="49"/>
      <c r="CA23" s="49"/>
      <c r="CB23" s="116"/>
      <c r="CC23" s="109"/>
      <c r="CD23" s="49"/>
      <c r="CE23" s="49"/>
      <c r="CF23" s="120"/>
      <c r="CG23" s="149"/>
      <c r="CH23" s="48"/>
      <c r="CI23" s="103"/>
      <c r="CJ23" s="100"/>
      <c r="CK23" s="48"/>
      <c r="CL23" s="48"/>
      <c r="CM23" s="103"/>
      <c r="CN23" s="100"/>
      <c r="CO23" s="4">
        <f t="shared" si="4"/>
        <v>0</v>
      </c>
      <c r="CP23" s="12"/>
      <c r="CQ23" s="12"/>
      <c r="CR23" s="5"/>
      <c r="CS23" s="5"/>
      <c r="CT23" s="5"/>
      <c r="CU23" s="5"/>
      <c r="CV23" s="5"/>
      <c r="CW23" s="5"/>
      <c r="CX23" s="5"/>
      <c r="CY23" s="7"/>
      <c r="CZ23" s="7"/>
      <c r="DA23" s="13">
        <f t="shared" si="2"/>
        <v>0</v>
      </c>
      <c r="DB23" s="8"/>
      <c r="DC23" s="160">
        <f t="shared" si="3"/>
        <v>0</v>
      </c>
    </row>
    <row r="24" spans="1:107">
      <c r="A24" s="139">
        <v>16</v>
      </c>
      <c r="B24" s="1"/>
      <c r="C24" s="2"/>
      <c r="D24" s="207">
        <f t="shared" si="0"/>
        <v>0</v>
      </c>
      <c r="E24" s="46"/>
      <c r="F24" s="46"/>
      <c r="G24" s="46"/>
      <c r="H24" s="47"/>
      <c r="I24" s="47"/>
      <c r="J24" s="47"/>
      <c r="K24" s="47"/>
      <c r="L24" s="47"/>
      <c r="M24" s="47"/>
      <c r="N24" s="47"/>
      <c r="O24" s="47"/>
      <c r="P24" s="48"/>
      <c r="Q24" s="48"/>
      <c r="R24" s="48"/>
      <c r="S24" s="49"/>
      <c r="T24" s="49"/>
      <c r="U24" s="49"/>
      <c r="V24" s="49"/>
      <c r="W24" s="49"/>
      <c r="X24" s="49"/>
      <c r="Y24" s="49"/>
      <c r="Z24" s="49"/>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30">
        <f t="shared" si="1"/>
        <v>0</v>
      </c>
      <c r="AZ24" s="96"/>
      <c r="BA24" s="115"/>
      <c r="BB24" s="49"/>
      <c r="BC24" s="49"/>
      <c r="BD24" s="49"/>
      <c r="BE24" s="49"/>
      <c r="BF24" s="120"/>
      <c r="BG24" s="125"/>
      <c r="BH24" s="109"/>
      <c r="BI24" s="120"/>
      <c r="BJ24" s="115"/>
      <c r="BK24" s="116"/>
      <c r="BL24" s="109"/>
      <c r="BM24" s="120"/>
      <c r="BN24" s="125"/>
      <c r="BO24" s="178"/>
      <c r="BP24" s="109"/>
      <c r="BQ24" s="49"/>
      <c r="BR24" s="120"/>
      <c r="BS24" s="125"/>
      <c r="BT24" s="109"/>
      <c r="BU24" s="49"/>
      <c r="BV24" s="49"/>
      <c r="BW24" s="49"/>
      <c r="BX24" s="49"/>
      <c r="BY24" s="49"/>
      <c r="BZ24" s="49"/>
      <c r="CA24" s="49"/>
      <c r="CB24" s="116"/>
      <c r="CC24" s="109"/>
      <c r="CD24" s="49"/>
      <c r="CE24" s="49"/>
      <c r="CF24" s="120"/>
      <c r="CG24" s="149"/>
      <c r="CH24" s="48"/>
      <c r="CI24" s="103"/>
      <c r="CJ24" s="100"/>
      <c r="CK24" s="48"/>
      <c r="CL24" s="48"/>
      <c r="CM24" s="103"/>
      <c r="CN24" s="100"/>
      <c r="CO24" s="4">
        <f t="shared" si="4"/>
        <v>0</v>
      </c>
      <c r="CP24" s="12"/>
      <c r="CQ24" s="12"/>
      <c r="CR24" s="5"/>
      <c r="CS24" s="5"/>
      <c r="CT24" s="5"/>
      <c r="CU24" s="5"/>
      <c r="CV24" s="5"/>
      <c r="CW24" s="5"/>
      <c r="CX24" s="5"/>
      <c r="CY24" s="7"/>
      <c r="CZ24" s="7"/>
      <c r="DA24" s="13">
        <f t="shared" si="2"/>
        <v>0</v>
      </c>
      <c r="DB24" s="8"/>
      <c r="DC24" s="160">
        <f t="shared" si="3"/>
        <v>0</v>
      </c>
    </row>
    <row r="25" spans="1:107">
      <c r="A25" s="139">
        <v>17</v>
      </c>
      <c r="B25" s="1"/>
      <c r="C25" s="2"/>
      <c r="D25" s="207">
        <f t="shared" si="0"/>
        <v>0</v>
      </c>
      <c r="E25" s="46"/>
      <c r="F25" s="46"/>
      <c r="G25" s="46"/>
      <c r="H25" s="47"/>
      <c r="I25" s="47"/>
      <c r="J25" s="47"/>
      <c r="K25" s="47"/>
      <c r="L25" s="47"/>
      <c r="M25" s="47"/>
      <c r="N25" s="47"/>
      <c r="O25" s="47"/>
      <c r="P25" s="48"/>
      <c r="Q25" s="48"/>
      <c r="R25" s="48"/>
      <c r="S25" s="49"/>
      <c r="T25" s="49"/>
      <c r="U25" s="49"/>
      <c r="V25" s="49"/>
      <c r="W25" s="49"/>
      <c r="X25" s="49"/>
      <c r="Y25" s="49"/>
      <c r="Z25" s="49"/>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30">
        <f t="shared" si="1"/>
        <v>0</v>
      </c>
      <c r="AZ25" s="96"/>
      <c r="BA25" s="115"/>
      <c r="BB25" s="49"/>
      <c r="BC25" s="49"/>
      <c r="BD25" s="49"/>
      <c r="BE25" s="49"/>
      <c r="BF25" s="120"/>
      <c r="BG25" s="125"/>
      <c r="BH25" s="109"/>
      <c r="BI25" s="120"/>
      <c r="BJ25" s="115"/>
      <c r="BK25" s="116"/>
      <c r="BL25" s="109"/>
      <c r="BM25" s="120"/>
      <c r="BN25" s="125"/>
      <c r="BO25" s="178"/>
      <c r="BP25" s="109"/>
      <c r="BQ25" s="49"/>
      <c r="BR25" s="120"/>
      <c r="BS25" s="125"/>
      <c r="BT25" s="109"/>
      <c r="BU25" s="49"/>
      <c r="BV25" s="49"/>
      <c r="BW25" s="49"/>
      <c r="BX25" s="49"/>
      <c r="BY25" s="49"/>
      <c r="BZ25" s="49"/>
      <c r="CA25" s="49"/>
      <c r="CB25" s="116"/>
      <c r="CC25" s="109"/>
      <c r="CD25" s="49"/>
      <c r="CE25" s="49"/>
      <c r="CF25" s="120"/>
      <c r="CG25" s="149"/>
      <c r="CH25" s="48"/>
      <c r="CI25" s="103"/>
      <c r="CJ25" s="100"/>
      <c r="CK25" s="48"/>
      <c r="CL25" s="48"/>
      <c r="CM25" s="103"/>
      <c r="CN25" s="100"/>
      <c r="CO25" s="4">
        <f t="shared" si="4"/>
        <v>0</v>
      </c>
      <c r="CP25" s="12"/>
      <c r="CQ25" s="12"/>
      <c r="CR25" s="5"/>
      <c r="CS25" s="5"/>
      <c r="CT25" s="5"/>
      <c r="CU25" s="5"/>
      <c r="CV25" s="5"/>
      <c r="CW25" s="5"/>
      <c r="CX25" s="5"/>
      <c r="CY25" s="7"/>
      <c r="CZ25" s="7"/>
      <c r="DA25" s="13">
        <f t="shared" si="2"/>
        <v>0</v>
      </c>
      <c r="DB25" s="8"/>
      <c r="DC25" s="160">
        <f t="shared" si="3"/>
        <v>0</v>
      </c>
    </row>
    <row r="26" spans="1:107">
      <c r="A26" s="139">
        <v>18</v>
      </c>
      <c r="B26" s="1"/>
      <c r="C26" s="2"/>
      <c r="D26" s="207">
        <f t="shared" si="0"/>
        <v>0</v>
      </c>
      <c r="E26" s="46"/>
      <c r="F26" s="46"/>
      <c r="G26" s="46"/>
      <c r="H26" s="47"/>
      <c r="I26" s="47"/>
      <c r="J26" s="47"/>
      <c r="K26" s="47"/>
      <c r="L26" s="47"/>
      <c r="M26" s="47"/>
      <c r="N26" s="47"/>
      <c r="O26" s="47"/>
      <c r="P26" s="48"/>
      <c r="Q26" s="48"/>
      <c r="R26" s="48"/>
      <c r="S26" s="49"/>
      <c r="T26" s="49"/>
      <c r="U26" s="49"/>
      <c r="V26" s="49"/>
      <c r="W26" s="49"/>
      <c r="X26" s="49"/>
      <c r="Y26" s="49"/>
      <c r="Z26" s="49"/>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30">
        <f t="shared" si="1"/>
        <v>0</v>
      </c>
      <c r="AZ26" s="96"/>
      <c r="BA26" s="115"/>
      <c r="BB26" s="49"/>
      <c r="BC26" s="49"/>
      <c r="BD26" s="49"/>
      <c r="BE26" s="49"/>
      <c r="BF26" s="120"/>
      <c r="BG26" s="125"/>
      <c r="BH26" s="109"/>
      <c r="BI26" s="120"/>
      <c r="BJ26" s="115"/>
      <c r="BK26" s="116"/>
      <c r="BL26" s="109"/>
      <c r="BM26" s="120"/>
      <c r="BN26" s="125"/>
      <c r="BO26" s="178"/>
      <c r="BP26" s="109"/>
      <c r="BQ26" s="49"/>
      <c r="BR26" s="120"/>
      <c r="BS26" s="125"/>
      <c r="BT26" s="109"/>
      <c r="BU26" s="49"/>
      <c r="BV26" s="49"/>
      <c r="BW26" s="49"/>
      <c r="BX26" s="49"/>
      <c r="BY26" s="49"/>
      <c r="BZ26" s="49"/>
      <c r="CA26" s="49"/>
      <c r="CB26" s="116"/>
      <c r="CC26" s="109"/>
      <c r="CD26" s="49"/>
      <c r="CE26" s="49"/>
      <c r="CF26" s="120"/>
      <c r="CG26" s="149"/>
      <c r="CH26" s="48"/>
      <c r="CI26" s="103"/>
      <c r="CJ26" s="100"/>
      <c r="CK26" s="48"/>
      <c r="CL26" s="48"/>
      <c r="CM26" s="103"/>
      <c r="CN26" s="100"/>
      <c r="CO26" s="4">
        <f t="shared" si="4"/>
        <v>0</v>
      </c>
      <c r="CP26" s="12"/>
      <c r="CQ26" s="12"/>
      <c r="CR26" s="5"/>
      <c r="CS26" s="5"/>
      <c r="CT26" s="5"/>
      <c r="CU26" s="5"/>
      <c r="CV26" s="5"/>
      <c r="CW26" s="5"/>
      <c r="CX26" s="5"/>
      <c r="CY26" s="7"/>
      <c r="CZ26" s="7"/>
      <c r="DA26" s="13">
        <f t="shared" si="2"/>
        <v>0</v>
      </c>
      <c r="DB26" s="8"/>
      <c r="DC26" s="160">
        <f t="shared" si="3"/>
        <v>0</v>
      </c>
    </row>
    <row r="27" spans="1:107">
      <c r="A27" s="139">
        <v>19</v>
      </c>
      <c r="B27" s="1"/>
      <c r="C27" s="2"/>
      <c r="D27" s="207">
        <f t="shared" si="0"/>
        <v>0</v>
      </c>
      <c r="E27" s="46"/>
      <c r="F27" s="46"/>
      <c r="G27" s="46"/>
      <c r="H27" s="47"/>
      <c r="I27" s="47"/>
      <c r="J27" s="47"/>
      <c r="K27" s="47"/>
      <c r="L27" s="47"/>
      <c r="M27" s="47"/>
      <c r="N27" s="47"/>
      <c r="O27" s="47"/>
      <c r="P27" s="48"/>
      <c r="Q27" s="48"/>
      <c r="R27" s="48"/>
      <c r="S27" s="49"/>
      <c r="T27" s="49"/>
      <c r="U27" s="49"/>
      <c r="V27" s="49"/>
      <c r="W27" s="49"/>
      <c r="X27" s="49"/>
      <c r="Y27" s="49"/>
      <c r="Z27" s="49"/>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30">
        <f t="shared" si="1"/>
        <v>0</v>
      </c>
      <c r="AZ27" s="96"/>
      <c r="BA27" s="115"/>
      <c r="BB27" s="49"/>
      <c r="BC27" s="49"/>
      <c r="BD27" s="49"/>
      <c r="BE27" s="49"/>
      <c r="BF27" s="120"/>
      <c r="BG27" s="125"/>
      <c r="BH27" s="109"/>
      <c r="BI27" s="120"/>
      <c r="BJ27" s="115"/>
      <c r="BK27" s="116"/>
      <c r="BL27" s="109"/>
      <c r="BM27" s="120"/>
      <c r="BN27" s="125"/>
      <c r="BO27" s="178"/>
      <c r="BP27" s="109"/>
      <c r="BQ27" s="49"/>
      <c r="BR27" s="120"/>
      <c r="BS27" s="125"/>
      <c r="BT27" s="109"/>
      <c r="BU27" s="49"/>
      <c r="BV27" s="49"/>
      <c r="BW27" s="49"/>
      <c r="BX27" s="49"/>
      <c r="BY27" s="49"/>
      <c r="BZ27" s="49"/>
      <c r="CA27" s="49"/>
      <c r="CB27" s="116"/>
      <c r="CC27" s="109"/>
      <c r="CD27" s="49"/>
      <c r="CE27" s="49"/>
      <c r="CF27" s="120"/>
      <c r="CG27" s="149"/>
      <c r="CH27" s="48"/>
      <c r="CI27" s="103"/>
      <c r="CJ27" s="100"/>
      <c r="CK27" s="48"/>
      <c r="CL27" s="48"/>
      <c r="CM27" s="103"/>
      <c r="CN27" s="100"/>
      <c r="CO27" s="4">
        <f t="shared" si="4"/>
        <v>0</v>
      </c>
      <c r="CP27" s="12"/>
      <c r="CQ27" s="12"/>
      <c r="CR27" s="5"/>
      <c r="CS27" s="5"/>
      <c r="CT27" s="5"/>
      <c r="CU27" s="5"/>
      <c r="CV27" s="5"/>
      <c r="CW27" s="5"/>
      <c r="CX27" s="5"/>
      <c r="CY27" s="7"/>
      <c r="CZ27" s="7"/>
      <c r="DA27" s="13">
        <f t="shared" si="2"/>
        <v>0</v>
      </c>
      <c r="DB27" s="8"/>
      <c r="DC27" s="160">
        <f t="shared" si="3"/>
        <v>0</v>
      </c>
    </row>
    <row r="28" spans="1:107">
      <c r="A28" s="139">
        <v>20</v>
      </c>
      <c r="B28" s="1"/>
      <c r="C28" s="2"/>
      <c r="D28" s="207">
        <f t="shared" si="0"/>
        <v>0</v>
      </c>
      <c r="E28" s="46"/>
      <c r="F28" s="46"/>
      <c r="G28" s="46"/>
      <c r="H28" s="47"/>
      <c r="I28" s="47"/>
      <c r="J28" s="47"/>
      <c r="K28" s="47"/>
      <c r="L28" s="47"/>
      <c r="M28" s="47"/>
      <c r="N28" s="47"/>
      <c r="O28" s="47"/>
      <c r="P28" s="48"/>
      <c r="Q28" s="48"/>
      <c r="R28" s="48"/>
      <c r="S28" s="49"/>
      <c r="T28" s="49"/>
      <c r="U28" s="49"/>
      <c r="V28" s="49"/>
      <c r="W28" s="49"/>
      <c r="X28" s="49"/>
      <c r="Y28" s="49"/>
      <c r="Z28" s="49"/>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30">
        <f t="shared" si="1"/>
        <v>0</v>
      </c>
      <c r="AZ28" s="96"/>
      <c r="BA28" s="115"/>
      <c r="BB28" s="49"/>
      <c r="BC28" s="49"/>
      <c r="BD28" s="49"/>
      <c r="BE28" s="49"/>
      <c r="BF28" s="120"/>
      <c r="BG28" s="125"/>
      <c r="BH28" s="109"/>
      <c r="BI28" s="120"/>
      <c r="BJ28" s="115"/>
      <c r="BK28" s="116"/>
      <c r="BL28" s="109"/>
      <c r="BM28" s="120"/>
      <c r="BN28" s="125"/>
      <c r="BO28" s="178"/>
      <c r="BP28" s="109"/>
      <c r="BQ28" s="49"/>
      <c r="BR28" s="120"/>
      <c r="BS28" s="125"/>
      <c r="BT28" s="109"/>
      <c r="BU28" s="49"/>
      <c r="BV28" s="49"/>
      <c r="BW28" s="49"/>
      <c r="BX28" s="49"/>
      <c r="BY28" s="49"/>
      <c r="BZ28" s="49"/>
      <c r="CA28" s="49"/>
      <c r="CB28" s="116"/>
      <c r="CC28" s="109"/>
      <c r="CD28" s="49"/>
      <c r="CE28" s="49"/>
      <c r="CF28" s="120"/>
      <c r="CG28" s="149"/>
      <c r="CH28" s="48"/>
      <c r="CI28" s="103"/>
      <c r="CJ28" s="100"/>
      <c r="CK28" s="48"/>
      <c r="CL28" s="48"/>
      <c r="CM28" s="103"/>
      <c r="CN28" s="100"/>
      <c r="CO28" s="4">
        <f t="shared" si="4"/>
        <v>0</v>
      </c>
      <c r="CP28" s="12"/>
      <c r="CQ28" s="12"/>
      <c r="CR28" s="5"/>
      <c r="CS28" s="5"/>
      <c r="CT28" s="5"/>
      <c r="CU28" s="5"/>
      <c r="CV28" s="5"/>
      <c r="CW28" s="5"/>
      <c r="CX28" s="5"/>
      <c r="CY28" s="7"/>
      <c r="CZ28" s="7"/>
      <c r="DA28" s="13">
        <f t="shared" si="2"/>
        <v>0</v>
      </c>
      <c r="DB28" s="8"/>
      <c r="DC28" s="160">
        <f t="shared" si="3"/>
        <v>0</v>
      </c>
    </row>
    <row r="29" spans="1:107">
      <c r="A29" s="139">
        <v>21</v>
      </c>
      <c r="B29" s="1"/>
      <c r="C29" s="2"/>
      <c r="D29" s="207">
        <f t="shared" si="0"/>
        <v>0</v>
      </c>
      <c r="E29" s="46"/>
      <c r="F29" s="46"/>
      <c r="G29" s="46"/>
      <c r="H29" s="47"/>
      <c r="I29" s="47"/>
      <c r="J29" s="47"/>
      <c r="K29" s="47"/>
      <c r="L29" s="47"/>
      <c r="M29" s="47"/>
      <c r="N29" s="47"/>
      <c r="O29" s="47"/>
      <c r="P29" s="48"/>
      <c r="Q29" s="48"/>
      <c r="R29" s="48"/>
      <c r="S29" s="49"/>
      <c r="T29" s="49"/>
      <c r="U29" s="49"/>
      <c r="V29" s="49"/>
      <c r="W29" s="49"/>
      <c r="X29" s="49"/>
      <c r="Y29" s="49"/>
      <c r="Z29" s="49"/>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30">
        <f t="shared" si="1"/>
        <v>0</v>
      </c>
      <c r="AZ29" s="96"/>
      <c r="BA29" s="115"/>
      <c r="BB29" s="49"/>
      <c r="BC29" s="49"/>
      <c r="BD29" s="49"/>
      <c r="BE29" s="49"/>
      <c r="BF29" s="120"/>
      <c r="BG29" s="125"/>
      <c r="BH29" s="109"/>
      <c r="BI29" s="120"/>
      <c r="BJ29" s="115"/>
      <c r="BK29" s="116"/>
      <c r="BL29" s="109"/>
      <c r="BM29" s="120"/>
      <c r="BN29" s="125"/>
      <c r="BO29" s="178"/>
      <c r="BP29" s="109"/>
      <c r="BQ29" s="49"/>
      <c r="BR29" s="120"/>
      <c r="BS29" s="125"/>
      <c r="BT29" s="109"/>
      <c r="BU29" s="49"/>
      <c r="BV29" s="49"/>
      <c r="BW29" s="49"/>
      <c r="BX29" s="49"/>
      <c r="BY29" s="49"/>
      <c r="BZ29" s="49"/>
      <c r="CA29" s="49"/>
      <c r="CB29" s="116"/>
      <c r="CC29" s="109"/>
      <c r="CD29" s="49"/>
      <c r="CE29" s="49"/>
      <c r="CF29" s="120"/>
      <c r="CG29" s="149"/>
      <c r="CH29" s="48"/>
      <c r="CI29" s="103"/>
      <c r="CJ29" s="100"/>
      <c r="CK29" s="48"/>
      <c r="CL29" s="48"/>
      <c r="CM29" s="103"/>
      <c r="CN29" s="100"/>
      <c r="CO29" s="4">
        <f t="shared" si="4"/>
        <v>0</v>
      </c>
      <c r="CP29" s="12"/>
      <c r="CQ29" s="12"/>
      <c r="CR29" s="5"/>
      <c r="CS29" s="5"/>
      <c r="CT29" s="5"/>
      <c r="CU29" s="5"/>
      <c r="CV29" s="5"/>
      <c r="CW29" s="5"/>
      <c r="CX29" s="5"/>
      <c r="CY29" s="7"/>
      <c r="CZ29" s="7"/>
      <c r="DA29" s="13">
        <f t="shared" si="2"/>
        <v>0</v>
      </c>
      <c r="DB29" s="8"/>
      <c r="DC29" s="160">
        <f t="shared" si="3"/>
        <v>0</v>
      </c>
    </row>
    <row r="30" spans="1:107">
      <c r="A30" s="139">
        <v>22</v>
      </c>
      <c r="B30" s="1"/>
      <c r="C30" s="2"/>
      <c r="D30" s="207">
        <f t="shared" si="0"/>
        <v>0</v>
      </c>
      <c r="E30" s="46"/>
      <c r="F30" s="46"/>
      <c r="G30" s="46"/>
      <c r="H30" s="47"/>
      <c r="I30" s="47"/>
      <c r="J30" s="47"/>
      <c r="K30" s="47"/>
      <c r="L30" s="47"/>
      <c r="M30" s="47"/>
      <c r="N30" s="47"/>
      <c r="O30" s="47"/>
      <c r="P30" s="48"/>
      <c r="Q30" s="48"/>
      <c r="R30" s="48"/>
      <c r="S30" s="49"/>
      <c r="T30" s="49"/>
      <c r="U30" s="49"/>
      <c r="V30" s="49"/>
      <c r="W30" s="49"/>
      <c r="X30" s="49"/>
      <c r="Y30" s="49"/>
      <c r="Z30" s="49"/>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30">
        <f t="shared" si="1"/>
        <v>0</v>
      </c>
      <c r="AZ30" s="96"/>
      <c r="BA30" s="115"/>
      <c r="BB30" s="49"/>
      <c r="BC30" s="49"/>
      <c r="BD30" s="49"/>
      <c r="BE30" s="49"/>
      <c r="BF30" s="120"/>
      <c r="BG30" s="125"/>
      <c r="BH30" s="109"/>
      <c r="BI30" s="120"/>
      <c r="BJ30" s="115"/>
      <c r="BK30" s="116"/>
      <c r="BL30" s="109"/>
      <c r="BM30" s="120"/>
      <c r="BN30" s="125"/>
      <c r="BO30" s="178"/>
      <c r="BP30" s="109"/>
      <c r="BQ30" s="49"/>
      <c r="BR30" s="120"/>
      <c r="BS30" s="125"/>
      <c r="BT30" s="109"/>
      <c r="BU30" s="49"/>
      <c r="BV30" s="49"/>
      <c r="BW30" s="49"/>
      <c r="BX30" s="49"/>
      <c r="BY30" s="49"/>
      <c r="BZ30" s="49"/>
      <c r="CA30" s="49"/>
      <c r="CB30" s="116"/>
      <c r="CC30" s="109"/>
      <c r="CD30" s="49"/>
      <c r="CE30" s="49"/>
      <c r="CF30" s="120"/>
      <c r="CG30" s="149"/>
      <c r="CH30" s="48"/>
      <c r="CI30" s="103"/>
      <c r="CJ30" s="100"/>
      <c r="CK30" s="48"/>
      <c r="CL30" s="48"/>
      <c r="CM30" s="103"/>
      <c r="CN30" s="100"/>
      <c r="CO30" s="4">
        <f t="shared" si="4"/>
        <v>0</v>
      </c>
      <c r="CP30" s="12"/>
      <c r="CQ30" s="12"/>
      <c r="CR30" s="5"/>
      <c r="CS30" s="5"/>
      <c r="CT30" s="5"/>
      <c r="CU30" s="5"/>
      <c r="CV30" s="5"/>
      <c r="CW30" s="5"/>
      <c r="CX30" s="5"/>
      <c r="CY30" s="7"/>
      <c r="CZ30" s="7"/>
      <c r="DA30" s="13">
        <f t="shared" si="2"/>
        <v>0</v>
      </c>
      <c r="DB30" s="8"/>
      <c r="DC30" s="160">
        <f t="shared" si="3"/>
        <v>0</v>
      </c>
    </row>
    <row r="31" spans="1:107">
      <c r="A31" s="139">
        <v>23</v>
      </c>
      <c r="B31" s="1"/>
      <c r="C31" s="2"/>
      <c r="D31" s="207">
        <f t="shared" si="0"/>
        <v>0</v>
      </c>
      <c r="E31" s="46"/>
      <c r="F31" s="46"/>
      <c r="G31" s="46"/>
      <c r="H31" s="47"/>
      <c r="I31" s="47"/>
      <c r="J31" s="47"/>
      <c r="K31" s="47"/>
      <c r="L31" s="47"/>
      <c r="M31" s="47"/>
      <c r="N31" s="47"/>
      <c r="O31" s="47"/>
      <c r="P31" s="48"/>
      <c r="Q31" s="48"/>
      <c r="R31" s="48"/>
      <c r="S31" s="49"/>
      <c r="T31" s="49"/>
      <c r="U31" s="49"/>
      <c r="V31" s="49"/>
      <c r="W31" s="49"/>
      <c r="X31" s="49"/>
      <c r="Y31" s="49"/>
      <c r="Z31" s="49"/>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30">
        <f t="shared" si="1"/>
        <v>0</v>
      </c>
      <c r="AZ31" s="96"/>
      <c r="BA31" s="115"/>
      <c r="BB31" s="49"/>
      <c r="BC31" s="49"/>
      <c r="BD31" s="49"/>
      <c r="BE31" s="49"/>
      <c r="BF31" s="120"/>
      <c r="BG31" s="125"/>
      <c r="BH31" s="109"/>
      <c r="BI31" s="120"/>
      <c r="BJ31" s="115"/>
      <c r="BK31" s="116"/>
      <c r="BL31" s="109"/>
      <c r="BM31" s="120"/>
      <c r="BN31" s="125"/>
      <c r="BO31" s="178"/>
      <c r="BP31" s="109"/>
      <c r="BQ31" s="49"/>
      <c r="BR31" s="120"/>
      <c r="BS31" s="125"/>
      <c r="BT31" s="109"/>
      <c r="BU31" s="49"/>
      <c r="BV31" s="49"/>
      <c r="BW31" s="49"/>
      <c r="BX31" s="49"/>
      <c r="BY31" s="49"/>
      <c r="BZ31" s="49"/>
      <c r="CA31" s="49"/>
      <c r="CB31" s="116"/>
      <c r="CC31" s="109"/>
      <c r="CD31" s="49"/>
      <c r="CE31" s="49"/>
      <c r="CF31" s="120"/>
      <c r="CG31" s="149"/>
      <c r="CH31" s="48"/>
      <c r="CI31" s="103"/>
      <c r="CJ31" s="100"/>
      <c r="CK31" s="48"/>
      <c r="CL31" s="48"/>
      <c r="CM31" s="103"/>
      <c r="CN31" s="100"/>
      <c r="CO31" s="4">
        <f t="shared" si="4"/>
        <v>0</v>
      </c>
      <c r="CP31" s="12"/>
      <c r="CQ31" s="12"/>
      <c r="CR31" s="5"/>
      <c r="CS31" s="5"/>
      <c r="CT31" s="5"/>
      <c r="CU31" s="5"/>
      <c r="CV31" s="5"/>
      <c r="CW31" s="5"/>
      <c r="CX31" s="5"/>
      <c r="CY31" s="7"/>
      <c r="CZ31" s="7"/>
      <c r="DA31" s="13">
        <f t="shared" si="2"/>
        <v>0</v>
      </c>
      <c r="DB31" s="8"/>
      <c r="DC31" s="160">
        <f t="shared" si="3"/>
        <v>0</v>
      </c>
    </row>
    <row r="32" spans="1:107">
      <c r="A32" s="139">
        <v>24</v>
      </c>
      <c r="B32" s="1"/>
      <c r="C32" s="2"/>
      <c r="D32" s="207">
        <f t="shared" si="0"/>
        <v>0</v>
      </c>
      <c r="E32" s="46"/>
      <c r="F32" s="46"/>
      <c r="G32" s="46"/>
      <c r="H32" s="47"/>
      <c r="I32" s="47"/>
      <c r="J32" s="47"/>
      <c r="K32" s="47"/>
      <c r="L32" s="47"/>
      <c r="M32" s="47"/>
      <c r="N32" s="47"/>
      <c r="O32" s="47"/>
      <c r="P32" s="48"/>
      <c r="Q32" s="48"/>
      <c r="R32" s="48"/>
      <c r="S32" s="49"/>
      <c r="T32" s="49"/>
      <c r="U32" s="49"/>
      <c r="V32" s="49"/>
      <c r="W32" s="49"/>
      <c r="X32" s="49"/>
      <c r="Y32" s="49"/>
      <c r="Z32" s="49"/>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30">
        <f t="shared" si="1"/>
        <v>0</v>
      </c>
      <c r="AZ32" s="96"/>
      <c r="BA32" s="115"/>
      <c r="BB32" s="49"/>
      <c r="BC32" s="49"/>
      <c r="BD32" s="49"/>
      <c r="BE32" s="49"/>
      <c r="BF32" s="120"/>
      <c r="BG32" s="125"/>
      <c r="BH32" s="109"/>
      <c r="BI32" s="120"/>
      <c r="BJ32" s="115"/>
      <c r="BK32" s="116"/>
      <c r="BL32" s="109"/>
      <c r="BM32" s="120"/>
      <c r="BN32" s="125"/>
      <c r="BO32" s="178"/>
      <c r="BP32" s="109"/>
      <c r="BQ32" s="49"/>
      <c r="BR32" s="120"/>
      <c r="BS32" s="125"/>
      <c r="BT32" s="109"/>
      <c r="BU32" s="49"/>
      <c r="BV32" s="49"/>
      <c r="BW32" s="49"/>
      <c r="BX32" s="49"/>
      <c r="BY32" s="49"/>
      <c r="BZ32" s="49"/>
      <c r="CA32" s="49"/>
      <c r="CB32" s="116"/>
      <c r="CC32" s="109"/>
      <c r="CD32" s="49"/>
      <c r="CE32" s="49"/>
      <c r="CF32" s="120"/>
      <c r="CG32" s="149"/>
      <c r="CH32" s="48"/>
      <c r="CI32" s="103"/>
      <c r="CJ32" s="100"/>
      <c r="CK32" s="48"/>
      <c r="CL32" s="48"/>
      <c r="CM32" s="103"/>
      <c r="CN32" s="100"/>
      <c r="CO32" s="4">
        <f t="shared" si="4"/>
        <v>0</v>
      </c>
      <c r="CP32" s="12"/>
      <c r="CQ32" s="12"/>
      <c r="CR32" s="5"/>
      <c r="CS32" s="5"/>
      <c r="CT32" s="5"/>
      <c r="CU32" s="5"/>
      <c r="CV32" s="5"/>
      <c r="CW32" s="5"/>
      <c r="CX32" s="5"/>
      <c r="CY32" s="7"/>
      <c r="CZ32" s="7"/>
      <c r="DA32" s="13">
        <f t="shared" si="2"/>
        <v>0</v>
      </c>
      <c r="DB32" s="8"/>
      <c r="DC32" s="160">
        <f t="shared" si="3"/>
        <v>0</v>
      </c>
    </row>
    <row r="33" spans="1:107">
      <c r="A33" s="139">
        <v>25</v>
      </c>
      <c r="B33" s="1"/>
      <c r="C33" s="2"/>
      <c r="D33" s="207">
        <f t="shared" si="0"/>
        <v>0</v>
      </c>
      <c r="E33" s="46"/>
      <c r="F33" s="46"/>
      <c r="G33" s="46"/>
      <c r="H33" s="47"/>
      <c r="I33" s="47"/>
      <c r="J33" s="47"/>
      <c r="K33" s="47"/>
      <c r="L33" s="47"/>
      <c r="M33" s="47"/>
      <c r="N33" s="47"/>
      <c r="O33" s="47"/>
      <c r="P33" s="48"/>
      <c r="Q33" s="48"/>
      <c r="R33" s="48"/>
      <c r="S33" s="49"/>
      <c r="T33" s="49"/>
      <c r="U33" s="49"/>
      <c r="V33" s="49"/>
      <c r="W33" s="49"/>
      <c r="X33" s="49"/>
      <c r="Y33" s="49"/>
      <c r="Z33" s="49"/>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30">
        <f t="shared" si="1"/>
        <v>0</v>
      </c>
      <c r="AZ33" s="96"/>
      <c r="BA33" s="115"/>
      <c r="BB33" s="49"/>
      <c r="BC33" s="49"/>
      <c r="BD33" s="49"/>
      <c r="BE33" s="49"/>
      <c r="BF33" s="120"/>
      <c r="BG33" s="125"/>
      <c r="BH33" s="109"/>
      <c r="BI33" s="120"/>
      <c r="BJ33" s="115"/>
      <c r="BK33" s="116"/>
      <c r="BL33" s="109"/>
      <c r="BM33" s="120"/>
      <c r="BN33" s="125"/>
      <c r="BO33" s="178"/>
      <c r="BP33" s="109"/>
      <c r="BQ33" s="49"/>
      <c r="BR33" s="120"/>
      <c r="BS33" s="125"/>
      <c r="BT33" s="109"/>
      <c r="BU33" s="49"/>
      <c r="BV33" s="49"/>
      <c r="BW33" s="49"/>
      <c r="BX33" s="49"/>
      <c r="BY33" s="49"/>
      <c r="BZ33" s="49"/>
      <c r="CA33" s="49"/>
      <c r="CB33" s="116"/>
      <c r="CC33" s="109"/>
      <c r="CD33" s="49"/>
      <c r="CE33" s="49"/>
      <c r="CF33" s="120"/>
      <c r="CG33" s="149"/>
      <c r="CH33" s="48"/>
      <c r="CI33" s="103"/>
      <c r="CJ33" s="100"/>
      <c r="CK33" s="48"/>
      <c r="CL33" s="48"/>
      <c r="CM33" s="103"/>
      <c r="CN33" s="100"/>
      <c r="CO33" s="4">
        <f t="shared" si="4"/>
        <v>0</v>
      </c>
      <c r="CP33" s="12"/>
      <c r="CQ33" s="12"/>
      <c r="CR33" s="5"/>
      <c r="CS33" s="5"/>
      <c r="CT33" s="5"/>
      <c r="CU33" s="5"/>
      <c r="CV33" s="5"/>
      <c r="CW33" s="5"/>
      <c r="CX33" s="5"/>
      <c r="CY33" s="7"/>
      <c r="CZ33" s="7"/>
      <c r="DA33" s="13">
        <f t="shared" si="2"/>
        <v>0</v>
      </c>
      <c r="DB33" s="8"/>
      <c r="DC33" s="160">
        <f t="shared" si="3"/>
        <v>0</v>
      </c>
    </row>
    <row r="34" spans="1:107">
      <c r="A34" s="139">
        <v>26</v>
      </c>
      <c r="B34" s="1"/>
      <c r="C34" s="2"/>
      <c r="D34" s="207">
        <f t="shared" si="0"/>
        <v>0</v>
      </c>
      <c r="E34" s="46"/>
      <c r="F34" s="46"/>
      <c r="G34" s="46"/>
      <c r="H34" s="47"/>
      <c r="I34" s="47"/>
      <c r="J34" s="47"/>
      <c r="K34" s="47"/>
      <c r="L34" s="47"/>
      <c r="M34" s="47"/>
      <c r="N34" s="47"/>
      <c r="O34" s="47"/>
      <c r="P34" s="48"/>
      <c r="Q34" s="48"/>
      <c r="R34" s="48"/>
      <c r="S34" s="49"/>
      <c r="T34" s="49"/>
      <c r="U34" s="49"/>
      <c r="V34" s="49"/>
      <c r="W34" s="49"/>
      <c r="X34" s="49"/>
      <c r="Y34" s="49"/>
      <c r="Z34" s="49"/>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30">
        <f t="shared" si="1"/>
        <v>0</v>
      </c>
      <c r="AZ34" s="96"/>
      <c r="BA34" s="115"/>
      <c r="BB34" s="49"/>
      <c r="BC34" s="49"/>
      <c r="BD34" s="49"/>
      <c r="BE34" s="49"/>
      <c r="BF34" s="120"/>
      <c r="BG34" s="125"/>
      <c r="BH34" s="109"/>
      <c r="BI34" s="120"/>
      <c r="BJ34" s="115"/>
      <c r="BK34" s="116"/>
      <c r="BL34" s="109"/>
      <c r="BM34" s="120"/>
      <c r="BN34" s="125"/>
      <c r="BO34" s="178"/>
      <c r="BP34" s="109"/>
      <c r="BQ34" s="49"/>
      <c r="BR34" s="120"/>
      <c r="BS34" s="125"/>
      <c r="BT34" s="109"/>
      <c r="BU34" s="49"/>
      <c r="BV34" s="49"/>
      <c r="BW34" s="49"/>
      <c r="BX34" s="49"/>
      <c r="BY34" s="49"/>
      <c r="BZ34" s="49"/>
      <c r="CA34" s="49"/>
      <c r="CB34" s="116"/>
      <c r="CC34" s="109"/>
      <c r="CD34" s="49"/>
      <c r="CE34" s="49"/>
      <c r="CF34" s="120"/>
      <c r="CG34" s="149"/>
      <c r="CH34" s="48"/>
      <c r="CI34" s="103"/>
      <c r="CJ34" s="100"/>
      <c r="CK34" s="48"/>
      <c r="CL34" s="48"/>
      <c r="CM34" s="103"/>
      <c r="CN34" s="100"/>
      <c r="CO34" s="4">
        <f t="shared" si="4"/>
        <v>0</v>
      </c>
      <c r="CP34" s="12"/>
      <c r="CQ34" s="12"/>
      <c r="CR34" s="5"/>
      <c r="CS34" s="5"/>
      <c r="CT34" s="5"/>
      <c r="CU34" s="5"/>
      <c r="CV34" s="5"/>
      <c r="CW34" s="5"/>
      <c r="CX34" s="5"/>
      <c r="CY34" s="7"/>
      <c r="CZ34" s="7"/>
      <c r="DA34" s="13">
        <f t="shared" si="2"/>
        <v>0</v>
      </c>
      <c r="DB34" s="8"/>
      <c r="DC34" s="160">
        <f t="shared" si="3"/>
        <v>0</v>
      </c>
    </row>
    <row r="35" spans="1:107">
      <c r="A35" s="139">
        <v>27</v>
      </c>
      <c r="B35" s="1"/>
      <c r="C35" s="2"/>
      <c r="D35" s="207">
        <f t="shared" si="0"/>
        <v>0</v>
      </c>
      <c r="E35" s="46"/>
      <c r="F35" s="46"/>
      <c r="G35" s="46"/>
      <c r="H35" s="47"/>
      <c r="I35" s="47"/>
      <c r="J35" s="47"/>
      <c r="K35" s="47"/>
      <c r="L35" s="47"/>
      <c r="M35" s="47"/>
      <c r="N35" s="47"/>
      <c r="O35" s="47"/>
      <c r="P35" s="48"/>
      <c r="Q35" s="48"/>
      <c r="R35" s="48"/>
      <c r="S35" s="49"/>
      <c r="T35" s="49"/>
      <c r="U35" s="49"/>
      <c r="V35" s="49"/>
      <c r="W35" s="49"/>
      <c r="X35" s="49"/>
      <c r="Y35" s="49"/>
      <c r="Z35" s="49"/>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30">
        <f t="shared" si="1"/>
        <v>0</v>
      </c>
      <c r="AZ35" s="96"/>
      <c r="BA35" s="115"/>
      <c r="BB35" s="49"/>
      <c r="BC35" s="49"/>
      <c r="BD35" s="49"/>
      <c r="BE35" s="49"/>
      <c r="BF35" s="120"/>
      <c r="BG35" s="125"/>
      <c r="BH35" s="109"/>
      <c r="BI35" s="120"/>
      <c r="BJ35" s="115"/>
      <c r="BK35" s="116"/>
      <c r="BL35" s="109"/>
      <c r="BM35" s="120"/>
      <c r="BN35" s="125"/>
      <c r="BO35" s="178"/>
      <c r="BP35" s="109"/>
      <c r="BQ35" s="49"/>
      <c r="BR35" s="120"/>
      <c r="BS35" s="125"/>
      <c r="BT35" s="109"/>
      <c r="BU35" s="49"/>
      <c r="BV35" s="49"/>
      <c r="BW35" s="49"/>
      <c r="BX35" s="49"/>
      <c r="BY35" s="49"/>
      <c r="BZ35" s="49"/>
      <c r="CA35" s="49"/>
      <c r="CB35" s="116"/>
      <c r="CC35" s="109"/>
      <c r="CD35" s="49"/>
      <c r="CE35" s="49"/>
      <c r="CF35" s="120"/>
      <c r="CG35" s="149"/>
      <c r="CH35" s="48"/>
      <c r="CI35" s="103"/>
      <c r="CJ35" s="100"/>
      <c r="CK35" s="48"/>
      <c r="CL35" s="48"/>
      <c r="CM35" s="103"/>
      <c r="CN35" s="100"/>
      <c r="CO35" s="4">
        <f t="shared" si="4"/>
        <v>0</v>
      </c>
      <c r="CP35" s="12"/>
      <c r="CQ35" s="12"/>
      <c r="CR35" s="5"/>
      <c r="CS35" s="5"/>
      <c r="CT35" s="5"/>
      <c r="CU35" s="5"/>
      <c r="CV35" s="5"/>
      <c r="CW35" s="5"/>
      <c r="CX35" s="5"/>
      <c r="CY35" s="7"/>
      <c r="CZ35" s="7"/>
      <c r="DA35" s="13">
        <f t="shared" si="2"/>
        <v>0</v>
      </c>
      <c r="DB35" s="8"/>
      <c r="DC35" s="160">
        <f t="shared" si="3"/>
        <v>0</v>
      </c>
    </row>
    <row r="36" spans="1:107">
      <c r="A36" s="139">
        <v>28</v>
      </c>
      <c r="B36" s="1"/>
      <c r="C36" s="2"/>
      <c r="D36" s="207">
        <f t="shared" si="0"/>
        <v>0</v>
      </c>
      <c r="E36" s="46"/>
      <c r="F36" s="46"/>
      <c r="G36" s="46"/>
      <c r="H36" s="47"/>
      <c r="I36" s="47"/>
      <c r="J36" s="47"/>
      <c r="K36" s="47"/>
      <c r="L36" s="47"/>
      <c r="M36" s="47"/>
      <c r="N36" s="47"/>
      <c r="O36" s="47"/>
      <c r="P36" s="48"/>
      <c r="Q36" s="48"/>
      <c r="R36" s="48"/>
      <c r="S36" s="49"/>
      <c r="T36" s="49"/>
      <c r="U36" s="49"/>
      <c r="V36" s="49"/>
      <c r="W36" s="49"/>
      <c r="X36" s="49"/>
      <c r="Y36" s="49"/>
      <c r="Z36" s="49"/>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30">
        <f t="shared" si="1"/>
        <v>0</v>
      </c>
      <c r="AZ36" s="96"/>
      <c r="BA36" s="115"/>
      <c r="BB36" s="49"/>
      <c r="BC36" s="49"/>
      <c r="BD36" s="49"/>
      <c r="BE36" s="49"/>
      <c r="BF36" s="120"/>
      <c r="BG36" s="125"/>
      <c r="BH36" s="109"/>
      <c r="BI36" s="120"/>
      <c r="BJ36" s="115"/>
      <c r="BK36" s="116"/>
      <c r="BL36" s="109"/>
      <c r="BM36" s="120"/>
      <c r="BN36" s="125"/>
      <c r="BO36" s="178"/>
      <c r="BP36" s="109"/>
      <c r="BQ36" s="49"/>
      <c r="BR36" s="120"/>
      <c r="BS36" s="125"/>
      <c r="BT36" s="109"/>
      <c r="BU36" s="49"/>
      <c r="BV36" s="49"/>
      <c r="BW36" s="49"/>
      <c r="BX36" s="49"/>
      <c r="BY36" s="49"/>
      <c r="BZ36" s="49"/>
      <c r="CA36" s="49"/>
      <c r="CB36" s="116"/>
      <c r="CC36" s="109"/>
      <c r="CD36" s="49"/>
      <c r="CE36" s="49"/>
      <c r="CF36" s="120"/>
      <c r="CG36" s="149"/>
      <c r="CH36" s="48"/>
      <c r="CI36" s="103"/>
      <c r="CJ36" s="100"/>
      <c r="CK36" s="48"/>
      <c r="CL36" s="48"/>
      <c r="CM36" s="103"/>
      <c r="CN36" s="100"/>
      <c r="CO36" s="4">
        <f t="shared" si="4"/>
        <v>0</v>
      </c>
      <c r="CP36" s="12"/>
      <c r="CQ36" s="12"/>
      <c r="CR36" s="5"/>
      <c r="CS36" s="5"/>
      <c r="CT36" s="5"/>
      <c r="CU36" s="5"/>
      <c r="CV36" s="5"/>
      <c r="CW36" s="5"/>
      <c r="CX36" s="5"/>
      <c r="CY36" s="7"/>
      <c r="CZ36" s="7"/>
      <c r="DA36" s="13">
        <f t="shared" si="2"/>
        <v>0</v>
      </c>
      <c r="DB36" s="8"/>
      <c r="DC36" s="160">
        <f t="shared" si="3"/>
        <v>0</v>
      </c>
    </row>
    <row r="37" spans="1:107">
      <c r="A37" s="139">
        <v>29</v>
      </c>
      <c r="B37" s="1"/>
      <c r="C37" s="2"/>
      <c r="D37" s="207">
        <f t="shared" si="0"/>
        <v>0</v>
      </c>
      <c r="E37" s="46"/>
      <c r="F37" s="46"/>
      <c r="G37" s="46"/>
      <c r="H37" s="47"/>
      <c r="I37" s="47"/>
      <c r="J37" s="47"/>
      <c r="K37" s="47"/>
      <c r="L37" s="47"/>
      <c r="M37" s="47"/>
      <c r="N37" s="47"/>
      <c r="O37" s="47"/>
      <c r="P37" s="48"/>
      <c r="Q37" s="48"/>
      <c r="R37" s="48"/>
      <c r="S37" s="49"/>
      <c r="T37" s="49"/>
      <c r="U37" s="49"/>
      <c r="V37" s="49"/>
      <c r="W37" s="49"/>
      <c r="X37" s="49"/>
      <c r="Y37" s="49"/>
      <c r="Z37" s="49"/>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30">
        <f t="shared" si="1"/>
        <v>0</v>
      </c>
      <c r="AZ37" s="96"/>
      <c r="BA37" s="115"/>
      <c r="BB37" s="49"/>
      <c r="BC37" s="49"/>
      <c r="BD37" s="49"/>
      <c r="BE37" s="49"/>
      <c r="BF37" s="120"/>
      <c r="BG37" s="125"/>
      <c r="BH37" s="109"/>
      <c r="BI37" s="120"/>
      <c r="BJ37" s="115"/>
      <c r="BK37" s="116"/>
      <c r="BL37" s="109"/>
      <c r="BM37" s="120"/>
      <c r="BN37" s="125"/>
      <c r="BO37" s="178"/>
      <c r="BP37" s="109"/>
      <c r="BQ37" s="49"/>
      <c r="BR37" s="120"/>
      <c r="BS37" s="125"/>
      <c r="BT37" s="109"/>
      <c r="BU37" s="49"/>
      <c r="BV37" s="49"/>
      <c r="BW37" s="49"/>
      <c r="BX37" s="49"/>
      <c r="BY37" s="49"/>
      <c r="BZ37" s="49"/>
      <c r="CA37" s="49"/>
      <c r="CB37" s="116"/>
      <c r="CC37" s="109"/>
      <c r="CD37" s="49"/>
      <c r="CE37" s="49"/>
      <c r="CF37" s="120"/>
      <c r="CG37" s="149"/>
      <c r="CH37" s="48"/>
      <c r="CI37" s="103"/>
      <c r="CJ37" s="100"/>
      <c r="CK37" s="48"/>
      <c r="CL37" s="48"/>
      <c r="CM37" s="103"/>
      <c r="CN37" s="100"/>
      <c r="CO37" s="4">
        <f t="shared" si="4"/>
        <v>0</v>
      </c>
      <c r="CP37" s="12"/>
      <c r="CQ37" s="12"/>
      <c r="CR37" s="5"/>
      <c r="CS37" s="5"/>
      <c r="CT37" s="5"/>
      <c r="CU37" s="5"/>
      <c r="CV37" s="5"/>
      <c r="CW37" s="5"/>
      <c r="CX37" s="5"/>
      <c r="CY37" s="7"/>
      <c r="CZ37" s="7"/>
      <c r="DA37" s="13">
        <f t="shared" si="2"/>
        <v>0</v>
      </c>
      <c r="DB37" s="8"/>
      <c r="DC37" s="160">
        <f t="shared" si="3"/>
        <v>0</v>
      </c>
    </row>
    <row r="38" spans="1:107">
      <c r="A38" s="139">
        <v>30</v>
      </c>
      <c r="B38" s="1"/>
      <c r="C38" s="2"/>
      <c r="D38" s="207">
        <f t="shared" si="0"/>
        <v>0</v>
      </c>
      <c r="E38" s="46"/>
      <c r="F38" s="46"/>
      <c r="G38" s="46"/>
      <c r="H38" s="47"/>
      <c r="I38" s="47"/>
      <c r="J38" s="47"/>
      <c r="K38" s="47"/>
      <c r="L38" s="47"/>
      <c r="M38" s="47"/>
      <c r="N38" s="47"/>
      <c r="O38" s="47"/>
      <c r="P38" s="48"/>
      <c r="Q38" s="48"/>
      <c r="R38" s="48"/>
      <c r="S38" s="49"/>
      <c r="T38" s="49"/>
      <c r="U38" s="49"/>
      <c r="V38" s="49"/>
      <c r="W38" s="49"/>
      <c r="X38" s="49"/>
      <c r="Y38" s="49"/>
      <c r="Z38" s="49"/>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30">
        <f t="shared" si="1"/>
        <v>0</v>
      </c>
      <c r="AZ38" s="96"/>
      <c r="BA38" s="115"/>
      <c r="BB38" s="49"/>
      <c r="BC38" s="49"/>
      <c r="BD38" s="49"/>
      <c r="BE38" s="49"/>
      <c r="BF38" s="120"/>
      <c r="BG38" s="125"/>
      <c r="BH38" s="109"/>
      <c r="BI38" s="120"/>
      <c r="BJ38" s="115"/>
      <c r="BK38" s="116"/>
      <c r="BL38" s="109"/>
      <c r="BM38" s="120"/>
      <c r="BN38" s="125"/>
      <c r="BO38" s="178"/>
      <c r="BP38" s="109"/>
      <c r="BQ38" s="49"/>
      <c r="BR38" s="120"/>
      <c r="BS38" s="125"/>
      <c r="BT38" s="109"/>
      <c r="BU38" s="49"/>
      <c r="BV38" s="49"/>
      <c r="BW38" s="49"/>
      <c r="BX38" s="49"/>
      <c r="BY38" s="49"/>
      <c r="BZ38" s="49"/>
      <c r="CA38" s="49"/>
      <c r="CB38" s="116"/>
      <c r="CC38" s="109"/>
      <c r="CD38" s="49"/>
      <c r="CE38" s="49"/>
      <c r="CF38" s="120"/>
      <c r="CG38" s="149"/>
      <c r="CH38" s="48"/>
      <c r="CI38" s="103"/>
      <c r="CJ38" s="100"/>
      <c r="CK38" s="48"/>
      <c r="CL38" s="48"/>
      <c r="CM38" s="103"/>
      <c r="CN38" s="100"/>
      <c r="CO38" s="4">
        <f t="shared" si="4"/>
        <v>0</v>
      </c>
      <c r="CP38" s="12"/>
      <c r="CQ38" s="12"/>
      <c r="CR38" s="5"/>
      <c r="CS38" s="5"/>
      <c r="CT38" s="5"/>
      <c r="CU38" s="5"/>
      <c r="CV38" s="5"/>
      <c r="CW38" s="5"/>
      <c r="CX38" s="5"/>
      <c r="CY38" s="7"/>
      <c r="CZ38" s="7"/>
      <c r="DA38" s="13">
        <f t="shared" si="2"/>
        <v>0</v>
      </c>
      <c r="DB38" s="8"/>
      <c r="DC38" s="160">
        <f t="shared" si="3"/>
        <v>0</v>
      </c>
    </row>
    <row r="39" spans="1:107">
      <c r="A39" s="139">
        <v>31</v>
      </c>
      <c r="B39" s="1"/>
      <c r="C39" s="2"/>
      <c r="D39" s="207">
        <f t="shared" si="0"/>
        <v>0</v>
      </c>
      <c r="E39" s="46"/>
      <c r="F39" s="46"/>
      <c r="G39" s="46"/>
      <c r="H39" s="47"/>
      <c r="I39" s="47"/>
      <c r="J39" s="47"/>
      <c r="K39" s="47"/>
      <c r="L39" s="47"/>
      <c r="M39" s="47"/>
      <c r="N39" s="47"/>
      <c r="O39" s="47"/>
      <c r="P39" s="48"/>
      <c r="Q39" s="48"/>
      <c r="R39" s="48"/>
      <c r="S39" s="49"/>
      <c r="T39" s="49"/>
      <c r="U39" s="49"/>
      <c r="V39" s="49"/>
      <c r="W39" s="49"/>
      <c r="X39" s="49"/>
      <c r="Y39" s="49"/>
      <c r="Z39" s="49"/>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30">
        <f t="shared" si="1"/>
        <v>0</v>
      </c>
      <c r="AZ39" s="96"/>
      <c r="BA39" s="115"/>
      <c r="BB39" s="49"/>
      <c r="BC39" s="49"/>
      <c r="BD39" s="49"/>
      <c r="BE39" s="49"/>
      <c r="BF39" s="120"/>
      <c r="BG39" s="125"/>
      <c r="BH39" s="109"/>
      <c r="BI39" s="120"/>
      <c r="BJ39" s="115"/>
      <c r="BK39" s="116"/>
      <c r="BL39" s="109"/>
      <c r="BM39" s="120"/>
      <c r="BN39" s="125"/>
      <c r="BO39" s="178"/>
      <c r="BP39" s="109"/>
      <c r="BQ39" s="49"/>
      <c r="BR39" s="120"/>
      <c r="BS39" s="125"/>
      <c r="BT39" s="109"/>
      <c r="BU39" s="49"/>
      <c r="BV39" s="49"/>
      <c r="BW39" s="49"/>
      <c r="BX39" s="49"/>
      <c r="BY39" s="49"/>
      <c r="BZ39" s="49"/>
      <c r="CA39" s="49"/>
      <c r="CB39" s="116"/>
      <c r="CC39" s="109"/>
      <c r="CD39" s="49"/>
      <c r="CE39" s="49"/>
      <c r="CF39" s="120"/>
      <c r="CG39" s="149"/>
      <c r="CH39" s="48"/>
      <c r="CI39" s="103"/>
      <c r="CJ39" s="100"/>
      <c r="CK39" s="48"/>
      <c r="CL39" s="48"/>
      <c r="CM39" s="103"/>
      <c r="CN39" s="100"/>
      <c r="CO39" s="4">
        <f t="shared" si="4"/>
        <v>0</v>
      </c>
      <c r="CP39" s="12"/>
      <c r="CQ39" s="12"/>
      <c r="CR39" s="5"/>
      <c r="CS39" s="5"/>
      <c r="CT39" s="5"/>
      <c r="CU39" s="5"/>
      <c r="CV39" s="5"/>
      <c r="CW39" s="5"/>
      <c r="CX39" s="5"/>
      <c r="CY39" s="7"/>
      <c r="CZ39" s="7"/>
      <c r="DA39" s="13">
        <f t="shared" si="2"/>
        <v>0</v>
      </c>
      <c r="DB39" s="8"/>
      <c r="DC39" s="160">
        <f t="shared" si="3"/>
        <v>0</v>
      </c>
    </row>
    <row r="40" spans="1:107">
      <c r="A40" s="139">
        <v>32</v>
      </c>
      <c r="B40" s="1"/>
      <c r="C40" s="2"/>
      <c r="D40" s="207">
        <f>E40+G40+O40+Q40+S40+W40+AA40+AC40+AE40+AG40+AI40+AK40+AM40+AO40+AQ40+AS40+AW40+AY40+CN40+Y40+U40+I40+K40+M40+AU40</f>
        <v>0</v>
      </c>
      <c r="E40" s="46"/>
      <c r="F40" s="46"/>
      <c r="G40" s="46"/>
      <c r="H40" s="47"/>
      <c r="I40" s="47"/>
      <c r="J40" s="47"/>
      <c r="K40" s="47"/>
      <c r="L40" s="47"/>
      <c r="M40" s="47"/>
      <c r="N40" s="47"/>
      <c r="O40" s="47"/>
      <c r="P40" s="48"/>
      <c r="Q40" s="48"/>
      <c r="R40" s="48"/>
      <c r="S40" s="49"/>
      <c r="T40" s="49"/>
      <c r="U40" s="49"/>
      <c r="V40" s="49"/>
      <c r="W40" s="49"/>
      <c r="X40" s="49"/>
      <c r="Y40" s="49"/>
      <c r="Z40" s="49"/>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30">
        <f t="shared" si="1"/>
        <v>0</v>
      </c>
      <c r="AZ40" s="96"/>
      <c r="BA40" s="115"/>
      <c r="BB40" s="49"/>
      <c r="BC40" s="49"/>
      <c r="BD40" s="49"/>
      <c r="BE40" s="49"/>
      <c r="BF40" s="120"/>
      <c r="BG40" s="125"/>
      <c r="BH40" s="109"/>
      <c r="BI40" s="120"/>
      <c r="BJ40" s="115"/>
      <c r="BK40" s="116"/>
      <c r="BL40" s="109"/>
      <c r="BM40" s="120"/>
      <c r="BN40" s="125"/>
      <c r="BO40" s="178"/>
      <c r="BP40" s="109"/>
      <c r="BQ40" s="49"/>
      <c r="BR40" s="120"/>
      <c r="BS40" s="125"/>
      <c r="BT40" s="109"/>
      <c r="BU40" s="49"/>
      <c r="BV40" s="49"/>
      <c r="BW40" s="49"/>
      <c r="BX40" s="49"/>
      <c r="BY40" s="49"/>
      <c r="BZ40" s="49"/>
      <c r="CA40" s="49"/>
      <c r="CB40" s="116"/>
      <c r="CC40" s="109"/>
      <c r="CD40" s="49"/>
      <c r="CE40" s="49"/>
      <c r="CF40" s="120"/>
      <c r="CG40" s="149"/>
      <c r="CH40" s="48"/>
      <c r="CI40" s="103"/>
      <c r="CJ40" s="100"/>
      <c r="CK40" s="48"/>
      <c r="CL40" s="48"/>
      <c r="CM40" s="103"/>
      <c r="CN40" s="100"/>
      <c r="CO40" s="4">
        <f t="shared" si="4"/>
        <v>0</v>
      </c>
      <c r="CP40" s="12"/>
      <c r="CQ40" s="12"/>
      <c r="CR40" s="5"/>
      <c r="CS40" s="5"/>
      <c r="CT40" s="5"/>
      <c r="CU40" s="5"/>
      <c r="CV40" s="5"/>
      <c r="CW40" s="5"/>
      <c r="CX40" s="5"/>
      <c r="CY40" s="7"/>
      <c r="CZ40" s="7"/>
      <c r="DA40" s="13">
        <f t="shared" si="2"/>
        <v>0</v>
      </c>
      <c r="DB40" s="8"/>
      <c r="DC40" s="160">
        <f t="shared" si="3"/>
        <v>0</v>
      </c>
    </row>
    <row r="41" spans="1:107">
      <c r="A41" s="139">
        <v>33</v>
      </c>
      <c r="B41" s="1"/>
      <c r="C41" s="2"/>
      <c r="D41" s="207">
        <f t="shared" si="0"/>
        <v>0</v>
      </c>
      <c r="E41" s="46"/>
      <c r="F41" s="46"/>
      <c r="G41" s="46"/>
      <c r="H41" s="47"/>
      <c r="I41" s="47"/>
      <c r="J41" s="47"/>
      <c r="K41" s="47"/>
      <c r="L41" s="47"/>
      <c r="M41" s="47"/>
      <c r="N41" s="47"/>
      <c r="O41" s="47"/>
      <c r="P41" s="48"/>
      <c r="Q41" s="48"/>
      <c r="R41" s="48"/>
      <c r="S41" s="49"/>
      <c r="T41" s="49"/>
      <c r="U41" s="49"/>
      <c r="V41" s="49"/>
      <c r="W41" s="49"/>
      <c r="X41" s="49"/>
      <c r="Y41" s="49"/>
      <c r="Z41" s="49"/>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30">
        <f t="shared" si="1"/>
        <v>0</v>
      </c>
      <c r="AZ41" s="96"/>
      <c r="BA41" s="115"/>
      <c r="BB41" s="49"/>
      <c r="BC41" s="49"/>
      <c r="BD41" s="49"/>
      <c r="BE41" s="49"/>
      <c r="BF41" s="120"/>
      <c r="BG41" s="125"/>
      <c r="BH41" s="109"/>
      <c r="BI41" s="120"/>
      <c r="BJ41" s="115"/>
      <c r="BK41" s="116"/>
      <c r="BL41" s="109"/>
      <c r="BM41" s="120"/>
      <c r="BN41" s="125"/>
      <c r="BO41" s="178"/>
      <c r="BP41" s="109"/>
      <c r="BQ41" s="49"/>
      <c r="BR41" s="120"/>
      <c r="BS41" s="125"/>
      <c r="BT41" s="109"/>
      <c r="BU41" s="49"/>
      <c r="BV41" s="49"/>
      <c r="BW41" s="49"/>
      <c r="BX41" s="49"/>
      <c r="BY41" s="49"/>
      <c r="BZ41" s="49"/>
      <c r="CA41" s="49"/>
      <c r="CB41" s="116"/>
      <c r="CC41" s="109"/>
      <c r="CD41" s="49"/>
      <c r="CE41" s="49"/>
      <c r="CF41" s="120"/>
      <c r="CG41" s="149"/>
      <c r="CH41" s="48"/>
      <c r="CI41" s="103"/>
      <c r="CJ41" s="100"/>
      <c r="CK41" s="48"/>
      <c r="CL41" s="48"/>
      <c r="CM41" s="103"/>
      <c r="CN41" s="100"/>
      <c r="CO41" s="4">
        <f t="shared" si="4"/>
        <v>0</v>
      </c>
      <c r="CP41" s="12"/>
      <c r="CQ41" s="12"/>
      <c r="CR41" s="5"/>
      <c r="CS41" s="5"/>
      <c r="CT41" s="5"/>
      <c r="CU41" s="5"/>
      <c r="CV41" s="5"/>
      <c r="CW41" s="5"/>
      <c r="CX41" s="5"/>
      <c r="CY41" s="7"/>
      <c r="CZ41" s="7"/>
      <c r="DA41" s="13">
        <f t="shared" si="2"/>
        <v>0</v>
      </c>
      <c r="DB41" s="8"/>
      <c r="DC41" s="160">
        <f t="shared" si="3"/>
        <v>0</v>
      </c>
    </row>
    <row r="42" spans="1:107">
      <c r="A42" s="139">
        <v>34</v>
      </c>
      <c r="B42" s="1"/>
      <c r="C42" s="2"/>
      <c r="D42" s="207">
        <f t="shared" si="0"/>
        <v>0</v>
      </c>
      <c r="E42" s="46"/>
      <c r="F42" s="46"/>
      <c r="G42" s="46"/>
      <c r="H42" s="47"/>
      <c r="I42" s="47"/>
      <c r="J42" s="47"/>
      <c r="K42" s="47"/>
      <c r="L42" s="47"/>
      <c r="M42" s="47"/>
      <c r="N42" s="47"/>
      <c r="O42" s="47"/>
      <c r="P42" s="48"/>
      <c r="Q42" s="48"/>
      <c r="R42" s="48"/>
      <c r="S42" s="49"/>
      <c r="T42" s="49"/>
      <c r="U42" s="49"/>
      <c r="V42" s="49"/>
      <c r="W42" s="49"/>
      <c r="X42" s="49"/>
      <c r="Y42" s="49"/>
      <c r="Z42" s="49"/>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30">
        <f t="shared" si="1"/>
        <v>0</v>
      </c>
      <c r="AZ42" s="96"/>
      <c r="BA42" s="115"/>
      <c r="BB42" s="49"/>
      <c r="BC42" s="49"/>
      <c r="BD42" s="49"/>
      <c r="BE42" s="49"/>
      <c r="BF42" s="120"/>
      <c r="BG42" s="125"/>
      <c r="BH42" s="109"/>
      <c r="BI42" s="120"/>
      <c r="BJ42" s="115"/>
      <c r="BK42" s="116"/>
      <c r="BL42" s="109"/>
      <c r="BM42" s="120"/>
      <c r="BN42" s="125"/>
      <c r="BO42" s="178"/>
      <c r="BP42" s="109"/>
      <c r="BQ42" s="49"/>
      <c r="BR42" s="120"/>
      <c r="BS42" s="125"/>
      <c r="BT42" s="109"/>
      <c r="BU42" s="49"/>
      <c r="BV42" s="49"/>
      <c r="BW42" s="49"/>
      <c r="BX42" s="49"/>
      <c r="BY42" s="49"/>
      <c r="BZ42" s="49"/>
      <c r="CA42" s="49"/>
      <c r="CB42" s="116"/>
      <c r="CC42" s="109"/>
      <c r="CD42" s="49"/>
      <c r="CE42" s="49"/>
      <c r="CF42" s="120"/>
      <c r="CG42" s="149"/>
      <c r="CH42" s="48"/>
      <c r="CI42" s="103"/>
      <c r="CJ42" s="100"/>
      <c r="CK42" s="48"/>
      <c r="CL42" s="48"/>
      <c r="CM42" s="103"/>
      <c r="CN42" s="100"/>
      <c r="CO42" s="4">
        <f t="shared" si="4"/>
        <v>0</v>
      </c>
      <c r="CP42" s="12"/>
      <c r="CQ42" s="12"/>
      <c r="CR42" s="5"/>
      <c r="CS42" s="5"/>
      <c r="CT42" s="5"/>
      <c r="CU42" s="5"/>
      <c r="CV42" s="5"/>
      <c r="CW42" s="5"/>
      <c r="CX42" s="5"/>
      <c r="CY42" s="7"/>
      <c r="CZ42" s="7"/>
      <c r="DA42" s="13">
        <f t="shared" si="2"/>
        <v>0</v>
      </c>
      <c r="DB42" s="8"/>
      <c r="DC42" s="160">
        <f t="shared" si="3"/>
        <v>0</v>
      </c>
    </row>
    <row r="43" spans="1:107">
      <c r="A43" s="139">
        <v>35</v>
      </c>
      <c r="B43" s="1"/>
      <c r="C43" s="2"/>
      <c r="D43" s="207">
        <f t="shared" si="0"/>
        <v>0</v>
      </c>
      <c r="E43" s="46"/>
      <c r="F43" s="46"/>
      <c r="G43" s="46"/>
      <c r="H43" s="47"/>
      <c r="I43" s="47"/>
      <c r="J43" s="47"/>
      <c r="K43" s="47"/>
      <c r="L43" s="47"/>
      <c r="M43" s="47"/>
      <c r="N43" s="47"/>
      <c r="O43" s="47"/>
      <c r="P43" s="48"/>
      <c r="Q43" s="48"/>
      <c r="R43" s="48"/>
      <c r="S43" s="49"/>
      <c r="T43" s="49"/>
      <c r="U43" s="49"/>
      <c r="V43" s="49"/>
      <c r="W43" s="49"/>
      <c r="X43" s="49"/>
      <c r="Y43" s="49"/>
      <c r="Z43" s="49"/>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30">
        <f t="shared" si="1"/>
        <v>0</v>
      </c>
      <c r="AZ43" s="96"/>
      <c r="BA43" s="115"/>
      <c r="BB43" s="49"/>
      <c r="BC43" s="49"/>
      <c r="BD43" s="49"/>
      <c r="BE43" s="49"/>
      <c r="BF43" s="120"/>
      <c r="BG43" s="125"/>
      <c r="BH43" s="109"/>
      <c r="BI43" s="120"/>
      <c r="BJ43" s="115"/>
      <c r="BK43" s="116"/>
      <c r="BL43" s="109"/>
      <c r="BM43" s="120"/>
      <c r="BN43" s="125"/>
      <c r="BO43" s="178"/>
      <c r="BP43" s="109"/>
      <c r="BQ43" s="49"/>
      <c r="BR43" s="120"/>
      <c r="BS43" s="125"/>
      <c r="BT43" s="109"/>
      <c r="BU43" s="49"/>
      <c r="BV43" s="49"/>
      <c r="BW43" s="49"/>
      <c r="BX43" s="49"/>
      <c r="BY43" s="49"/>
      <c r="BZ43" s="49"/>
      <c r="CA43" s="49"/>
      <c r="CB43" s="116"/>
      <c r="CC43" s="109"/>
      <c r="CD43" s="49"/>
      <c r="CE43" s="49"/>
      <c r="CF43" s="120"/>
      <c r="CG43" s="149"/>
      <c r="CH43" s="48"/>
      <c r="CI43" s="103"/>
      <c r="CJ43" s="100"/>
      <c r="CK43" s="48"/>
      <c r="CL43" s="48"/>
      <c r="CM43" s="103"/>
      <c r="CN43" s="100"/>
      <c r="CO43" s="4">
        <f t="shared" si="4"/>
        <v>0</v>
      </c>
      <c r="CP43" s="12"/>
      <c r="CQ43" s="12"/>
      <c r="CR43" s="5"/>
      <c r="CS43" s="5"/>
      <c r="CT43" s="5"/>
      <c r="CU43" s="5"/>
      <c r="CV43" s="5"/>
      <c r="CW43" s="5"/>
      <c r="CX43" s="5"/>
      <c r="CY43" s="7"/>
      <c r="CZ43" s="7"/>
      <c r="DA43" s="13">
        <f t="shared" si="2"/>
        <v>0</v>
      </c>
      <c r="DB43" s="8"/>
      <c r="DC43" s="160">
        <f t="shared" si="3"/>
        <v>0</v>
      </c>
    </row>
    <row r="44" spans="1:107">
      <c r="A44" s="139">
        <v>36</v>
      </c>
      <c r="B44" s="1"/>
      <c r="C44" s="2"/>
      <c r="D44" s="207">
        <f t="shared" si="0"/>
        <v>0</v>
      </c>
      <c r="E44" s="46"/>
      <c r="F44" s="46"/>
      <c r="G44" s="46"/>
      <c r="H44" s="47"/>
      <c r="I44" s="47"/>
      <c r="J44" s="47"/>
      <c r="K44" s="47"/>
      <c r="L44" s="47"/>
      <c r="M44" s="47"/>
      <c r="N44" s="47"/>
      <c r="O44" s="47"/>
      <c r="P44" s="48"/>
      <c r="Q44" s="48"/>
      <c r="R44" s="48"/>
      <c r="S44" s="49"/>
      <c r="T44" s="49"/>
      <c r="U44" s="49"/>
      <c r="V44" s="49"/>
      <c r="W44" s="49"/>
      <c r="X44" s="49"/>
      <c r="Y44" s="49"/>
      <c r="Z44" s="49"/>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30">
        <f t="shared" si="1"/>
        <v>0</v>
      </c>
      <c r="AZ44" s="96"/>
      <c r="BA44" s="115"/>
      <c r="BB44" s="49"/>
      <c r="BC44" s="49"/>
      <c r="BD44" s="49"/>
      <c r="BE44" s="49"/>
      <c r="BF44" s="120"/>
      <c r="BG44" s="125"/>
      <c r="BH44" s="109"/>
      <c r="BI44" s="120"/>
      <c r="BJ44" s="115"/>
      <c r="BK44" s="116"/>
      <c r="BL44" s="109"/>
      <c r="BM44" s="120"/>
      <c r="BN44" s="125"/>
      <c r="BO44" s="178"/>
      <c r="BP44" s="109"/>
      <c r="BQ44" s="49"/>
      <c r="BR44" s="120"/>
      <c r="BS44" s="125"/>
      <c r="BT44" s="109"/>
      <c r="BU44" s="49"/>
      <c r="BV44" s="49"/>
      <c r="BW44" s="49"/>
      <c r="BX44" s="49"/>
      <c r="BY44" s="49"/>
      <c r="BZ44" s="49"/>
      <c r="CA44" s="49"/>
      <c r="CB44" s="116"/>
      <c r="CC44" s="109"/>
      <c r="CD44" s="49"/>
      <c r="CE44" s="49"/>
      <c r="CF44" s="120"/>
      <c r="CG44" s="149"/>
      <c r="CH44" s="48"/>
      <c r="CI44" s="103"/>
      <c r="CJ44" s="100"/>
      <c r="CK44" s="48"/>
      <c r="CL44" s="48"/>
      <c r="CM44" s="103"/>
      <c r="CN44" s="100"/>
      <c r="CO44" s="4">
        <f t="shared" si="4"/>
        <v>0</v>
      </c>
      <c r="CP44" s="12"/>
      <c r="CQ44" s="12"/>
      <c r="CR44" s="5"/>
      <c r="CS44" s="5"/>
      <c r="CT44" s="5"/>
      <c r="CU44" s="5"/>
      <c r="CV44" s="5"/>
      <c r="CW44" s="5"/>
      <c r="CX44" s="5"/>
      <c r="CY44" s="7"/>
      <c r="CZ44" s="7"/>
      <c r="DA44" s="13">
        <f t="shared" si="2"/>
        <v>0</v>
      </c>
      <c r="DB44" s="8"/>
      <c r="DC44" s="160">
        <f t="shared" si="3"/>
        <v>0</v>
      </c>
    </row>
    <row r="45" spans="1:107">
      <c r="A45" s="139">
        <v>37</v>
      </c>
      <c r="B45" s="1"/>
      <c r="C45" s="2"/>
      <c r="D45" s="207">
        <f t="shared" si="0"/>
        <v>0</v>
      </c>
      <c r="E45" s="46"/>
      <c r="F45" s="46"/>
      <c r="G45" s="46"/>
      <c r="H45" s="47"/>
      <c r="I45" s="47"/>
      <c r="J45" s="47"/>
      <c r="K45" s="47"/>
      <c r="L45" s="47"/>
      <c r="M45" s="47"/>
      <c r="N45" s="47"/>
      <c r="O45" s="47"/>
      <c r="P45" s="48"/>
      <c r="Q45" s="48"/>
      <c r="R45" s="48"/>
      <c r="S45" s="49"/>
      <c r="T45" s="49"/>
      <c r="U45" s="49"/>
      <c r="V45" s="49"/>
      <c r="W45" s="49"/>
      <c r="X45" s="49"/>
      <c r="Y45" s="49"/>
      <c r="Z45" s="49"/>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30">
        <f t="shared" si="1"/>
        <v>0</v>
      </c>
      <c r="AZ45" s="96"/>
      <c r="BA45" s="115"/>
      <c r="BB45" s="49"/>
      <c r="BC45" s="49"/>
      <c r="BD45" s="49"/>
      <c r="BE45" s="49"/>
      <c r="BF45" s="120"/>
      <c r="BG45" s="125"/>
      <c r="BH45" s="109"/>
      <c r="BI45" s="120"/>
      <c r="BJ45" s="115"/>
      <c r="BK45" s="116"/>
      <c r="BL45" s="109"/>
      <c r="BM45" s="120"/>
      <c r="BN45" s="125"/>
      <c r="BO45" s="178"/>
      <c r="BP45" s="109"/>
      <c r="BQ45" s="49"/>
      <c r="BR45" s="120"/>
      <c r="BS45" s="125"/>
      <c r="BT45" s="109"/>
      <c r="BU45" s="49"/>
      <c r="BV45" s="49"/>
      <c r="BW45" s="49"/>
      <c r="BX45" s="49"/>
      <c r="BY45" s="49"/>
      <c r="BZ45" s="49"/>
      <c r="CA45" s="49"/>
      <c r="CB45" s="116"/>
      <c r="CC45" s="109"/>
      <c r="CD45" s="49"/>
      <c r="CE45" s="49"/>
      <c r="CF45" s="120"/>
      <c r="CG45" s="149"/>
      <c r="CH45" s="48"/>
      <c r="CI45" s="103"/>
      <c r="CJ45" s="100"/>
      <c r="CK45" s="48"/>
      <c r="CL45" s="48"/>
      <c r="CM45" s="103"/>
      <c r="CN45" s="100"/>
      <c r="CO45" s="4">
        <f t="shared" si="4"/>
        <v>0</v>
      </c>
      <c r="CP45" s="12"/>
      <c r="CQ45" s="12"/>
      <c r="CR45" s="5"/>
      <c r="CS45" s="5"/>
      <c r="CT45" s="5"/>
      <c r="CU45" s="5"/>
      <c r="CV45" s="5"/>
      <c r="CW45" s="5"/>
      <c r="CX45" s="5"/>
      <c r="CY45" s="7"/>
      <c r="CZ45" s="7"/>
      <c r="DA45" s="13">
        <f t="shared" si="2"/>
        <v>0</v>
      </c>
      <c r="DB45" s="8"/>
      <c r="DC45" s="160">
        <f t="shared" si="3"/>
        <v>0</v>
      </c>
    </row>
    <row r="46" spans="1:107">
      <c r="A46" s="139">
        <v>38</v>
      </c>
      <c r="B46" s="1"/>
      <c r="C46" s="2"/>
      <c r="D46" s="207">
        <f t="shared" si="0"/>
        <v>0</v>
      </c>
      <c r="E46" s="46"/>
      <c r="F46" s="46"/>
      <c r="G46" s="46"/>
      <c r="H46" s="47"/>
      <c r="I46" s="47"/>
      <c r="J46" s="47"/>
      <c r="K46" s="47"/>
      <c r="L46" s="47"/>
      <c r="M46" s="47"/>
      <c r="N46" s="47"/>
      <c r="O46" s="47"/>
      <c r="P46" s="48"/>
      <c r="Q46" s="48"/>
      <c r="R46" s="48"/>
      <c r="S46" s="49"/>
      <c r="T46" s="49"/>
      <c r="U46" s="49"/>
      <c r="V46" s="49"/>
      <c r="W46" s="49"/>
      <c r="X46" s="49"/>
      <c r="Y46" s="49"/>
      <c r="Z46" s="49"/>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30">
        <f t="shared" si="1"/>
        <v>0</v>
      </c>
      <c r="AZ46" s="96"/>
      <c r="BA46" s="115"/>
      <c r="BB46" s="49"/>
      <c r="BC46" s="49"/>
      <c r="BD46" s="49"/>
      <c r="BE46" s="49"/>
      <c r="BF46" s="120"/>
      <c r="BG46" s="125"/>
      <c r="BH46" s="109"/>
      <c r="BI46" s="120"/>
      <c r="BJ46" s="115"/>
      <c r="BK46" s="116"/>
      <c r="BL46" s="109"/>
      <c r="BM46" s="120"/>
      <c r="BN46" s="125"/>
      <c r="BO46" s="178"/>
      <c r="BP46" s="109"/>
      <c r="BQ46" s="49"/>
      <c r="BR46" s="120"/>
      <c r="BS46" s="125"/>
      <c r="BT46" s="109"/>
      <c r="BU46" s="49"/>
      <c r="BV46" s="49"/>
      <c r="BW46" s="49"/>
      <c r="BX46" s="49"/>
      <c r="BY46" s="49"/>
      <c r="BZ46" s="49"/>
      <c r="CA46" s="49"/>
      <c r="CB46" s="116"/>
      <c r="CC46" s="109"/>
      <c r="CD46" s="49"/>
      <c r="CE46" s="49"/>
      <c r="CF46" s="120"/>
      <c r="CG46" s="149"/>
      <c r="CH46" s="48"/>
      <c r="CI46" s="103"/>
      <c r="CJ46" s="100"/>
      <c r="CK46" s="48"/>
      <c r="CL46" s="48"/>
      <c r="CM46" s="103"/>
      <c r="CN46" s="100"/>
      <c r="CO46" s="4">
        <f t="shared" si="4"/>
        <v>0</v>
      </c>
      <c r="CP46" s="12"/>
      <c r="CQ46" s="12"/>
      <c r="CR46" s="5"/>
      <c r="CS46" s="5"/>
      <c r="CT46" s="5"/>
      <c r="CU46" s="5"/>
      <c r="CV46" s="5"/>
      <c r="CW46" s="5"/>
      <c r="CX46" s="5"/>
      <c r="CY46" s="7"/>
      <c r="CZ46" s="7"/>
      <c r="DA46" s="13">
        <f t="shared" si="2"/>
        <v>0</v>
      </c>
      <c r="DB46" s="8"/>
      <c r="DC46" s="160">
        <f t="shared" si="3"/>
        <v>0</v>
      </c>
    </row>
    <row r="47" spans="1:107">
      <c r="A47" s="139">
        <v>39</v>
      </c>
      <c r="B47" s="1"/>
      <c r="C47" s="2"/>
      <c r="D47" s="207">
        <f t="shared" si="0"/>
        <v>0</v>
      </c>
      <c r="E47" s="46"/>
      <c r="F47" s="46"/>
      <c r="G47" s="46"/>
      <c r="H47" s="47"/>
      <c r="I47" s="47"/>
      <c r="J47" s="47"/>
      <c r="K47" s="47"/>
      <c r="L47" s="47"/>
      <c r="M47" s="47"/>
      <c r="N47" s="47"/>
      <c r="O47" s="47"/>
      <c r="P47" s="48"/>
      <c r="Q47" s="48"/>
      <c r="R47" s="48"/>
      <c r="S47" s="49"/>
      <c r="T47" s="49"/>
      <c r="U47" s="49"/>
      <c r="V47" s="49"/>
      <c r="W47" s="49"/>
      <c r="X47" s="49"/>
      <c r="Y47" s="49"/>
      <c r="Z47" s="49"/>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30">
        <f t="shared" si="1"/>
        <v>0</v>
      </c>
      <c r="AZ47" s="96"/>
      <c r="BA47" s="115"/>
      <c r="BB47" s="49"/>
      <c r="BC47" s="49"/>
      <c r="BD47" s="49"/>
      <c r="BE47" s="49"/>
      <c r="BF47" s="120"/>
      <c r="BG47" s="125"/>
      <c r="BH47" s="109"/>
      <c r="BI47" s="120"/>
      <c r="BJ47" s="115"/>
      <c r="BK47" s="116"/>
      <c r="BL47" s="109"/>
      <c r="BM47" s="120"/>
      <c r="BN47" s="125"/>
      <c r="BO47" s="178"/>
      <c r="BP47" s="109"/>
      <c r="BQ47" s="49"/>
      <c r="BR47" s="120"/>
      <c r="BS47" s="125"/>
      <c r="BT47" s="109"/>
      <c r="BU47" s="49"/>
      <c r="BV47" s="49"/>
      <c r="BW47" s="49"/>
      <c r="BX47" s="49"/>
      <c r="BY47" s="49"/>
      <c r="BZ47" s="49"/>
      <c r="CA47" s="49"/>
      <c r="CB47" s="116"/>
      <c r="CC47" s="109"/>
      <c r="CD47" s="49"/>
      <c r="CE47" s="49"/>
      <c r="CF47" s="120"/>
      <c r="CG47" s="149"/>
      <c r="CH47" s="48"/>
      <c r="CI47" s="103"/>
      <c r="CJ47" s="100"/>
      <c r="CK47" s="48"/>
      <c r="CL47" s="48"/>
      <c r="CM47" s="103"/>
      <c r="CN47" s="100"/>
      <c r="CO47" s="4">
        <f t="shared" si="4"/>
        <v>0</v>
      </c>
      <c r="CP47" s="12"/>
      <c r="CQ47" s="12"/>
      <c r="CR47" s="5"/>
      <c r="CS47" s="5"/>
      <c r="CT47" s="5"/>
      <c r="CU47" s="5"/>
      <c r="CV47" s="5"/>
      <c r="CW47" s="5"/>
      <c r="CX47" s="5"/>
      <c r="CY47" s="7"/>
      <c r="CZ47" s="7"/>
      <c r="DA47" s="13">
        <f t="shared" si="2"/>
        <v>0</v>
      </c>
      <c r="DB47" s="8"/>
      <c r="DC47" s="160">
        <f t="shared" si="3"/>
        <v>0</v>
      </c>
    </row>
    <row r="48" spans="1:107">
      <c r="A48" s="139">
        <v>40</v>
      </c>
      <c r="B48" s="1"/>
      <c r="C48" s="2"/>
      <c r="D48" s="207">
        <f t="shared" si="0"/>
        <v>0</v>
      </c>
      <c r="E48" s="46"/>
      <c r="F48" s="46"/>
      <c r="G48" s="46"/>
      <c r="H48" s="47"/>
      <c r="I48" s="47"/>
      <c r="J48" s="47"/>
      <c r="K48" s="47"/>
      <c r="L48" s="47"/>
      <c r="M48" s="47"/>
      <c r="N48" s="47"/>
      <c r="O48" s="47"/>
      <c r="P48" s="48"/>
      <c r="Q48" s="48"/>
      <c r="R48" s="48"/>
      <c r="S48" s="49"/>
      <c r="T48" s="49"/>
      <c r="U48" s="49"/>
      <c r="V48" s="49"/>
      <c r="W48" s="49"/>
      <c r="X48" s="49"/>
      <c r="Y48" s="49"/>
      <c r="Z48" s="49"/>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30">
        <f t="shared" si="1"/>
        <v>0</v>
      </c>
      <c r="AZ48" s="96"/>
      <c r="BA48" s="115"/>
      <c r="BB48" s="49"/>
      <c r="BC48" s="49"/>
      <c r="BD48" s="49"/>
      <c r="BE48" s="49"/>
      <c r="BF48" s="120"/>
      <c r="BG48" s="125"/>
      <c r="BH48" s="109"/>
      <c r="BI48" s="120"/>
      <c r="BJ48" s="115"/>
      <c r="BK48" s="116"/>
      <c r="BL48" s="109"/>
      <c r="BM48" s="120"/>
      <c r="BN48" s="125"/>
      <c r="BO48" s="178"/>
      <c r="BP48" s="109"/>
      <c r="BQ48" s="49"/>
      <c r="BR48" s="120"/>
      <c r="BS48" s="125"/>
      <c r="BT48" s="109"/>
      <c r="BU48" s="49"/>
      <c r="BV48" s="49"/>
      <c r="BW48" s="49"/>
      <c r="BX48" s="49"/>
      <c r="BY48" s="49"/>
      <c r="BZ48" s="49"/>
      <c r="CA48" s="49"/>
      <c r="CB48" s="116"/>
      <c r="CC48" s="109"/>
      <c r="CD48" s="49"/>
      <c r="CE48" s="49"/>
      <c r="CF48" s="120"/>
      <c r="CG48" s="149"/>
      <c r="CH48" s="48"/>
      <c r="CI48" s="103"/>
      <c r="CJ48" s="100"/>
      <c r="CK48" s="48"/>
      <c r="CL48" s="48"/>
      <c r="CM48" s="103"/>
      <c r="CN48" s="100"/>
      <c r="CO48" s="4">
        <f t="shared" si="4"/>
        <v>0</v>
      </c>
      <c r="CP48" s="12"/>
      <c r="CQ48" s="12"/>
      <c r="CR48" s="5"/>
      <c r="CS48" s="5"/>
      <c r="CT48" s="5"/>
      <c r="CU48" s="5"/>
      <c r="CV48" s="5"/>
      <c r="CW48" s="5"/>
      <c r="CX48" s="5"/>
      <c r="CY48" s="7"/>
      <c r="CZ48" s="7"/>
      <c r="DA48" s="13">
        <f t="shared" si="2"/>
        <v>0</v>
      </c>
      <c r="DB48" s="8"/>
      <c r="DC48" s="160">
        <f t="shared" si="3"/>
        <v>0</v>
      </c>
    </row>
    <row r="49" spans="1:173">
      <c r="A49" s="139">
        <v>41</v>
      </c>
      <c r="B49" s="1"/>
      <c r="C49" s="2"/>
      <c r="D49" s="207">
        <f t="shared" si="0"/>
        <v>0</v>
      </c>
      <c r="E49" s="46"/>
      <c r="F49" s="46"/>
      <c r="G49" s="46"/>
      <c r="H49" s="47"/>
      <c r="I49" s="47"/>
      <c r="J49" s="47"/>
      <c r="K49" s="47"/>
      <c r="L49" s="47"/>
      <c r="M49" s="47"/>
      <c r="N49" s="47"/>
      <c r="O49" s="47"/>
      <c r="P49" s="48"/>
      <c r="Q49" s="48"/>
      <c r="R49" s="48"/>
      <c r="S49" s="49"/>
      <c r="T49" s="49"/>
      <c r="U49" s="49"/>
      <c r="V49" s="49"/>
      <c r="W49" s="49"/>
      <c r="X49" s="49"/>
      <c r="Y49" s="49"/>
      <c r="Z49" s="49"/>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30">
        <f t="shared" si="1"/>
        <v>0</v>
      </c>
      <c r="AZ49" s="96"/>
      <c r="BA49" s="115"/>
      <c r="BB49" s="49"/>
      <c r="BC49" s="49"/>
      <c r="BD49" s="49"/>
      <c r="BE49" s="49"/>
      <c r="BF49" s="120"/>
      <c r="BG49" s="125"/>
      <c r="BH49" s="109"/>
      <c r="BI49" s="120"/>
      <c r="BJ49" s="115"/>
      <c r="BK49" s="116"/>
      <c r="BL49" s="109"/>
      <c r="BM49" s="120"/>
      <c r="BN49" s="125"/>
      <c r="BO49" s="178"/>
      <c r="BP49" s="109"/>
      <c r="BQ49" s="49"/>
      <c r="BR49" s="120"/>
      <c r="BS49" s="125"/>
      <c r="BT49" s="109"/>
      <c r="BU49" s="49"/>
      <c r="BV49" s="49"/>
      <c r="BW49" s="49"/>
      <c r="BX49" s="49"/>
      <c r="BY49" s="49"/>
      <c r="BZ49" s="49"/>
      <c r="CA49" s="49"/>
      <c r="CB49" s="116"/>
      <c r="CC49" s="109"/>
      <c r="CD49" s="49"/>
      <c r="CE49" s="49"/>
      <c r="CF49" s="120"/>
      <c r="CG49" s="149"/>
      <c r="CH49" s="48"/>
      <c r="CI49" s="103"/>
      <c r="CJ49" s="100"/>
      <c r="CK49" s="48"/>
      <c r="CL49" s="48"/>
      <c r="CM49" s="103"/>
      <c r="CN49" s="100"/>
      <c r="CO49" s="4">
        <f t="shared" si="4"/>
        <v>0</v>
      </c>
      <c r="CP49" s="12"/>
      <c r="CQ49" s="12"/>
      <c r="CR49" s="5"/>
      <c r="CS49" s="5"/>
      <c r="CT49" s="5"/>
      <c r="CU49" s="5"/>
      <c r="CV49" s="5"/>
      <c r="CW49" s="5"/>
      <c r="CX49" s="5"/>
      <c r="CY49" s="7"/>
      <c r="CZ49" s="7"/>
      <c r="DA49" s="13">
        <f t="shared" si="2"/>
        <v>0</v>
      </c>
      <c r="DB49" s="8"/>
      <c r="DC49" s="160">
        <f t="shared" si="3"/>
        <v>0</v>
      </c>
    </row>
    <row r="50" spans="1:173">
      <c r="A50" s="139">
        <v>42</v>
      </c>
      <c r="B50" s="1"/>
      <c r="C50" s="2"/>
      <c r="D50" s="207">
        <f t="shared" si="0"/>
        <v>0</v>
      </c>
      <c r="E50" s="46"/>
      <c r="F50" s="46"/>
      <c r="G50" s="46"/>
      <c r="H50" s="47"/>
      <c r="I50" s="47"/>
      <c r="J50" s="47"/>
      <c r="K50" s="47"/>
      <c r="L50" s="47"/>
      <c r="M50" s="47"/>
      <c r="N50" s="47"/>
      <c r="O50" s="47"/>
      <c r="P50" s="48"/>
      <c r="Q50" s="48"/>
      <c r="R50" s="48"/>
      <c r="S50" s="49"/>
      <c r="T50" s="49"/>
      <c r="U50" s="49"/>
      <c r="V50" s="49"/>
      <c r="W50" s="49"/>
      <c r="X50" s="49"/>
      <c r="Y50" s="49"/>
      <c r="Z50" s="49"/>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30">
        <f t="shared" si="1"/>
        <v>0</v>
      </c>
      <c r="AZ50" s="96"/>
      <c r="BA50" s="115"/>
      <c r="BB50" s="49"/>
      <c r="BC50" s="49"/>
      <c r="BD50" s="49"/>
      <c r="BE50" s="49"/>
      <c r="BF50" s="120"/>
      <c r="BG50" s="125"/>
      <c r="BH50" s="109"/>
      <c r="BI50" s="120"/>
      <c r="BJ50" s="115"/>
      <c r="BK50" s="116"/>
      <c r="BL50" s="109"/>
      <c r="BM50" s="120"/>
      <c r="BN50" s="125"/>
      <c r="BO50" s="178"/>
      <c r="BP50" s="109"/>
      <c r="BQ50" s="49"/>
      <c r="BR50" s="120"/>
      <c r="BS50" s="125"/>
      <c r="BT50" s="109"/>
      <c r="BU50" s="49"/>
      <c r="BV50" s="49"/>
      <c r="BW50" s="49"/>
      <c r="BX50" s="49"/>
      <c r="BY50" s="49"/>
      <c r="BZ50" s="49"/>
      <c r="CA50" s="49"/>
      <c r="CB50" s="116"/>
      <c r="CC50" s="109"/>
      <c r="CD50" s="49"/>
      <c r="CE50" s="49"/>
      <c r="CF50" s="120"/>
      <c r="CG50" s="149"/>
      <c r="CH50" s="48"/>
      <c r="CI50" s="103"/>
      <c r="CJ50" s="100"/>
      <c r="CK50" s="48"/>
      <c r="CL50" s="48"/>
      <c r="CM50" s="103"/>
      <c r="CN50" s="100"/>
      <c r="CO50" s="4">
        <f t="shared" si="4"/>
        <v>0</v>
      </c>
      <c r="CP50" s="12"/>
      <c r="CQ50" s="12"/>
      <c r="CR50" s="5"/>
      <c r="CS50" s="5"/>
      <c r="CT50" s="5"/>
      <c r="CU50" s="5"/>
      <c r="CV50" s="5"/>
      <c r="CW50" s="5"/>
      <c r="CX50" s="5"/>
      <c r="CY50" s="7"/>
      <c r="CZ50" s="7"/>
      <c r="DA50" s="13">
        <f t="shared" si="2"/>
        <v>0</v>
      </c>
      <c r="DB50" s="8"/>
      <c r="DC50" s="160">
        <f t="shared" si="3"/>
        <v>0</v>
      </c>
    </row>
    <row r="51" spans="1:173">
      <c r="A51" s="139">
        <v>43</v>
      </c>
      <c r="B51" s="1"/>
      <c r="C51" s="2"/>
      <c r="D51" s="207">
        <f t="shared" si="0"/>
        <v>0</v>
      </c>
      <c r="E51" s="46"/>
      <c r="F51" s="46"/>
      <c r="G51" s="46"/>
      <c r="H51" s="47"/>
      <c r="I51" s="47"/>
      <c r="J51" s="47"/>
      <c r="K51" s="47"/>
      <c r="L51" s="47"/>
      <c r="M51" s="47"/>
      <c r="N51" s="47"/>
      <c r="O51" s="47"/>
      <c r="P51" s="48"/>
      <c r="Q51" s="48"/>
      <c r="R51" s="48"/>
      <c r="S51" s="49"/>
      <c r="T51" s="49"/>
      <c r="U51" s="49"/>
      <c r="V51" s="49"/>
      <c r="W51" s="49"/>
      <c r="X51" s="49"/>
      <c r="Y51" s="49"/>
      <c r="Z51" s="49"/>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30">
        <f t="shared" si="1"/>
        <v>0</v>
      </c>
      <c r="AZ51" s="96"/>
      <c r="BA51" s="115"/>
      <c r="BB51" s="49"/>
      <c r="BC51" s="49"/>
      <c r="BD51" s="49"/>
      <c r="BE51" s="49"/>
      <c r="BF51" s="120"/>
      <c r="BG51" s="125"/>
      <c r="BH51" s="109"/>
      <c r="BI51" s="120"/>
      <c r="BJ51" s="115"/>
      <c r="BK51" s="116"/>
      <c r="BL51" s="109"/>
      <c r="BM51" s="120"/>
      <c r="BN51" s="125"/>
      <c r="BO51" s="178"/>
      <c r="BP51" s="109"/>
      <c r="BQ51" s="49"/>
      <c r="BR51" s="120"/>
      <c r="BS51" s="125"/>
      <c r="BT51" s="109"/>
      <c r="BU51" s="49"/>
      <c r="BV51" s="49"/>
      <c r="BW51" s="49"/>
      <c r="BX51" s="49"/>
      <c r="BY51" s="49"/>
      <c r="BZ51" s="49"/>
      <c r="CA51" s="49"/>
      <c r="CB51" s="116"/>
      <c r="CC51" s="109"/>
      <c r="CD51" s="49"/>
      <c r="CE51" s="49"/>
      <c r="CF51" s="120"/>
      <c r="CG51" s="149"/>
      <c r="CH51" s="48"/>
      <c r="CI51" s="103"/>
      <c r="CJ51" s="100"/>
      <c r="CK51" s="48"/>
      <c r="CL51" s="48"/>
      <c r="CM51" s="103"/>
      <c r="CN51" s="100"/>
      <c r="CO51" s="4">
        <f t="shared" si="4"/>
        <v>0</v>
      </c>
      <c r="CP51" s="12"/>
      <c r="CQ51" s="12"/>
      <c r="CR51" s="5"/>
      <c r="CS51" s="5"/>
      <c r="CT51" s="5"/>
      <c r="CU51" s="5"/>
      <c r="CV51" s="5"/>
      <c r="CW51" s="5"/>
      <c r="CX51" s="5"/>
      <c r="CY51" s="7"/>
      <c r="CZ51" s="7"/>
      <c r="DA51" s="13">
        <f t="shared" si="2"/>
        <v>0</v>
      </c>
      <c r="DB51" s="8"/>
      <c r="DC51" s="160">
        <f t="shared" si="3"/>
        <v>0</v>
      </c>
    </row>
    <row r="52" spans="1:173">
      <c r="A52" s="139">
        <v>44</v>
      </c>
      <c r="B52" s="1"/>
      <c r="C52" s="2"/>
      <c r="D52" s="207">
        <f t="shared" si="0"/>
        <v>0</v>
      </c>
      <c r="E52" s="46"/>
      <c r="F52" s="46"/>
      <c r="G52" s="46"/>
      <c r="H52" s="47"/>
      <c r="I52" s="47"/>
      <c r="J52" s="47"/>
      <c r="K52" s="47"/>
      <c r="L52" s="47"/>
      <c r="M52" s="47"/>
      <c r="N52" s="47"/>
      <c r="O52" s="47"/>
      <c r="P52" s="48"/>
      <c r="Q52" s="48"/>
      <c r="R52" s="48"/>
      <c r="S52" s="49"/>
      <c r="T52" s="49"/>
      <c r="U52" s="49"/>
      <c r="V52" s="49"/>
      <c r="W52" s="49"/>
      <c r="X52" s="49"/>
      <c r="Y52" s="49"/>
      <c r="Z52" s="49"/>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30">
        <f t="shared" si="1"/>
        <v>0</v>
      </c>
      <c r="AZ52" s="96"/>
      <c r="BA52" s="115"/>
      <c r="BB52" s="49"/>
      <c r="BC52" s="49"/>
      <c r="BD52" s="49"/>
      <c r="BE52" s="49"/>
      <c r="BF52" s="120"/>
      <c r="BG52" s="125"/>
      <c r="BH52" s="109"/>
      <c r="BI52" s="120"/>
      <c r="BJ52" s="115"/>
      <c r="BK52" s="116"/>
      <c r="BL52" s="109"/>
      <c r="BM52" s="120"/>
      <c r="BN52" s="125"/>
      <c r="BO52" s="178"/>
      <c r="BP52" s="109"/>
      <c r="BQ52" s="49"/>
      <c r="BR52" s="120"/>
      <c r="BS52" s="125"/>
      <c r="BT52" s="109"/>
      <c r="BU52" s="49"/>
      <c r="BV52" s="49"/>
      <c r="BW52" s="49"/>
      <c r="BX52" s="49"/>
      <c r="BY52" s="49"/>
      <c r="BZ52" s="49"/>
      <c r="CA52" s="49"/>
      <c r="CB52" s="116"/>
      <c r="CC52" s="109"/>
      <c r="CD52" s="49"/>
      <c r="CE52" s="49"/>
      <c r="CF52" s="120"/>
      <c r="CG52" s="149"/>
      <c r="CH52" s="48"/>
      <c r="CI52" s="103"/>
      <c r="CJ52" s="100"/>
      <c r="CK52" s="48"/>
      <c r="CL52" s="48"/>
      <c r="CM52" s="103"/>
      <c r="CN52" s="100"/>
      <c r="CO52" s="4">
        <f t="shared" si="4"/>
        <v>0</v>
      </c>
      <c r="CP52" s="12"/>
      <c r="CQ52" s="12"/>
      <c r="CR52" s="5"/>
      <c r="CS52" s="5"/>
      <c r="CT52" s="5"/>
      <c r="CU52" s="5"/>
      <c r="CV52" s="5"/>
      <c r="CW52" s="5"/>
      <c r="CX52" s="5"/>
      <c r="CY52" s="7"/>
      <c r="CZ52" s="7"/>
      <c r="DA52" s="13">
        <f t="shared" si="2"/>
        <v>0</v>
      </c>
      <c r="DB52" s="8"/>
      <c r="DC52" s="160">
        <f t="shared" si="3"/>
        <v>0</v>
      </c>
    </row>
    <row r="53" spans="1:173">
      <c r="A53" s="139">
        <v>45</v>
      </c>
      <c r="B53" s="1"/>
      <c r="C53" s="2"/>
      <c r="D53" s="207">
        <f t="shared" si="0"/>
        <v>0</v>
      </c>
      <c r="E53" s="46"/>
      <c r="F53" s="46"/>
      <c r="G53" s="46"/>
      <c r="H53" s="47"/>
      <c r="I53" s="47"/>
      <c r="J53" s="47"/>
      <c r="K53" s="47"/>
      <c r="L53" s="47"/>
      <c r="M53" s="47"/>
      <c r="N53" s="47"/>
      <c r="O53" s="47"/>
      <c r="P53" s="48"/>
      <c r="Q53" s="48"/>
      <c r="R53" s="48"/>
      <c r="S53" s="49"/>
      <c r="T53" s="49"/>
      <c r="U53" s="49"/>
      <c r="V53" s="49"/>
      <c r="W53" s="49"/>
      <c r="X53" s="49"/>
      <c r="Y53" s="49"/>
      <c r="Z53" s="49"/>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30">
        <f t="shared" si="1"/>
        <v>0</v>
      </c>
      <c r="AZ53" s="96"/>
      <c r="BA53" s="115"/>
      <c r="BB53" s="49"/>
      <c r="BC53" s="49"/>
      <c r="BD53" s="49"/>
      <c r="BE53" s="49"/>
      <c r="BF53" s="120"/>
      <c r="BG53" s="125"/>
      <c r="BH53" s="109"/>
      <c r="BI53" s="120"/>
      <c r="BJ53" s="115"/>
      <c r="BK53" s="116"/>
      <c r="BL53" s="109"/>
      <c r="BM53" s="120"/>
      <c r="BN53" s="125"/>
      <c r="BO53" s="178"/>
      <c r="BP53" s="109"/>
      <c r="BQ53" s="49"/>
      <c r="BR53" s="120"/>
      <c r="BS53" s="125"/>
      <c r="BT53" s="109"/>
      <c r="BU53" s="49"/>
      <c r="BV53" s="49"/>
      <c r="BW53" s="49"/>
      <c r="BX53" s="49"/>
      <c r="BY53" s="49"/>
      <c r="BZ53" s="49"/>
      <c r="CA53" s="49"/>
      <c r="CB53" s="116"/>
      <c r="CC53" s="109"/>
      <c r="CD53" s="49"/>
      <c r="CE53" s="49"/>
      <c r="CF53" s="120"/>
      <c r="CG53" s="149"/>
      <c r="CH53" s="48"/>
      <c r="CI53" s="103"/>
      <c r="CJ53" s="100"/>
      <c r="CK53" s="48"/>
      <c r="CL53" s="48"/>
      <c r="CM53" s="103"/>
      <c r="CN53" s="100"/>
      <c r="CO53" s="4">
        <f t="shared" si="4"/>
        <v>0</v>
      </c>
      <c r="CP53" s="12"/>
      <c r="CQ53" s="12"/>
      <c r="CR53" s="5"/>
      <c r="CS53" s="5"/>
      <c r="CT53" s="5"/>
      <c r="CU53" s="5"/>
      <c r="CV53" s="5"/>
      <c r="CW53" s="5"/>
      <c r="CX53" s="5"/>
      <c r="CY53" s="7"/>
      <c r="CZ53" s="7"/>
      <c r="DA53" s="13">
        <f t="shared" si="2"/>
        <v>0</v>
      </c>
      <c r="DB53" s="8"/>
      <c r="DC53" s="160">
        <f t="shared" si="3"/>
        <v>0</v>
      </c>
    </row>
    <row r="54" spans="1:173" ht="19.7" customHeight="1">
      <c r="A54" s="407"/>
      <c r="B54" s="441"/>
      <c r="C54" s="442" t="s">
        <v>48</v>
      </c>
      <c r="D54" s="384">
        <f t="shared" ref="D54:V54" si="5">SUM(D9:D53)</f>
        <v>0</v>
      </c>
      <c r="E54" s="382">
        <f t="shared" si="5"/>
        <v>0</v>
      </c>
      <c r="F54" s="382">
        <f t="shared" si="5"/>
        <v>0</v>
      </c>
      <c r="G54" s="382">
        <f t="shared" si="5"/>
        <v>0</v>
      </c>
      <c r="H54" s="382">
        <f t="shared" si="5"/>
        <v>0</v>
      </c>
      <c r="I54" s="382">
        <f t="shared" ref="I54:N54" si="6">SUM(I9:I53)</f>
        <v>0</v>
      </c>
      <c r="J54" s="382">
        <f t="shared" si="6"/>
        <v>0</v>
      </c>
      <c r="K54" s="382">
        <f t="shared" si="6"/>
        <v>0</v>
      </c>
      <c r="L54" s="382">
        <f t="shared" si="6"/>
        <v>0</v>
      </c>
      <c r="M54" s="382">
        <f t="shared" si="6"/>
        <v>0</v>
      </c>
      <c r="N54" s="382">
        <f t="shared" si="6"/>
        <v>0</v>
      </c>
      <c r="O54" s="382">
        <f t="shared" si="5"/>
        <v>0</v>
      </c>
      <c r="P54" s="382">
        <f t="shared" si="5"/>
        <v>0</v>
      </c>
      <c r="Q54" s="382">
        <f t="shared" si="5"/>
        <v>0</v>
      </c>
      <c r="R54" s="382">
        <f t="shared" si="5"/>
        <v>0</v>
      </c>
      <c r="S54" s="382">
        <f t="shared" si="5"/>
        <v>0</v>
      </c>
      <c r="T54" s="382">
        <f t="shared" si="5"/>
        <v>0</v>
      </c>
      <c r="U54" s="384">
        <f t="shared" si="5"/>
        <v>0</v>
      </c>
      <c r="V54" s="384">
        <f t="shared" si="5"/>
        <v>0</v>
      </c>
      <c r="W54" s="384">
        <f t="shared" ref="W54:X54" si="7">SUM(W9:W53)</f>
        <v>0</v>
      </c>
      <c r="X54" s="384">
        <f t="shared" si="7"/>
        <v>0</v>
      </c>
      <c r="Y54" s="384">
        <f>SUM(Y9:Y53)</f>
        <v>0</v>
      </c>
      <c r="Z54" s="384">
        <f>SUM(Z9:Z53)</f>
        <v>0</v>
      </c>
      <c r="AA54" s="384">
        <f>SUM(AA8:AA53)</f>
        <v>0</v>
      </c>
      <c r="AB54" s="382">
        <f>SUM(AB9:AB53)</f>
        <v>0</v>
      </c>
      <c r="AC54" s="382">
        <f>SUM(AC8:AC53)</f>
        <v>0</v>
      </c>
      <c r="AD54" s="382">
        <f>SUM(AD9:AD53)</f>
        <v>0</v>
      </c>
      <c r="AE54" s="382">
        <f>SUM(AE8:AE53)</f>
        <v>0</v>
      </c>
      <c r="AF54" s="382">
        <f t="shared" ref="AF54:AR54" si="8">SUM(AF9:AF53)</f>
        <v>0</v>
      </c>
      <c r="AG54" s="382">
        <f t="shared" si="8"/>
        <v>0</v>
      </c>
      <c r="AH54" s="382">
        <f t="shared" si="8"/>
        <v>0</v>
      </c>
      <c r="AI54" s="382">
        <f t="shared" si="8"/>
        <v>0</v>
      </c>
      <c r="AJ54" s="382">
        <f t="shared" si="8"/>
        <v>0</v>
      </c>
      <c r="AK54" s="382">
        <f t="shared" si="8"/>
        <v>0</v>
      </c>
      <c r="AL54" s="382">
        <f t="shared" si="8"/>
        <v>0</v>
      </c>
      <c r="AM54" s="382">
        <f t="shared" si="8"/>
        <v>0</v>
      </c>
      <c r="AN54" s="382">
        <f t="shared" si="8"/>
        <v>0</v>
      </c>
      <c r="AO54" s="382">
        <f t="shared" si="8"/>
        <v>0</v>
      </c>
      <c r="AP54" s="382">
        <f t="shared" si="8"/>
        <v>0</v>
      </c>
      <c r="AQ54" s="382">
        <f t="shared" si="8"/>
        <v>0</v>
      </c>
      <c r="AR54" s="382">
        <f t="shared" si="8"/>
        <v>0</v>
      </c>
      <c r="AS54" s="382">
        <f t="shared" ref="AS54:AT54" si="9">SUM(AS9:AS53)</f>
        <v>0</v>
      </c>
      <c r="AT54" s="382">
        <f t="shared" si="9"/>
        <v>0</v>
      </c>
      <c r="AU54" s="382">
        <f t="shared" ref="AU54:AV54" si="10">SUM(AU9:AU53)</f>
        <v>0</v>
      </c>
      <c r="AV54" s="382">
        <f t="shared" si="10"/>
        <v>0</v>
      </c>
      <c r="AW54" s="382">
        <f>SUM(AW9:AW53)</f>
        <v>0</v>
      </c>
      <c r="AX54" s="382">
        <f>SUM(AX9:AX53)</f>
        <v>0</v>
      </c>
      <c r="AY54" s="382">
        <f>SUM(AY9:AY53)</f>
        <v>0</v>
      </c>
      <c r="AZ54" s="402">
        <f>BA55+BG54+BH55+BJ55+BL55+BN54+BO54+BP55+BS54+BT55+CC55+CG55+CJ55</f>
        <v>0</v>
      </c>
      <c r="BA54" s="117">
        <f t="shared" ref="BA54:CM54" si="11">SUM(BA9:BA53)</f>
        <v>0</v>
      </c>
      <c r="BB54" s="84">
        <f t="shared" si="11"/>
        <v>0</v>
      </c>
      <c r="BC54" s="84">
        <f t="shared" si="11"/>
        <v>0</v>
      </c>
      <c r="BD54" s="84">
        <f t="shared" si="11"/>
        <v>0</v>
      </c>
      <c r="BE54" s="84">
        <f t="shared" si="11"/>
        <v>0</v>
      </c>
      <c r="BF54" s="121">
        <f t="shared" si="11"/>
        <v>0</v>
      </c>
      <c r="BG54" s="403">
        <f t="shared" si="11"/>
        <v>0</v>
      </c>
      <c r="BH54" s="110">
        <f t="shared" si="11"/>
        <v>0</v>
      </c>
      <c r="BI54" s="121">
        <f t="shared" si="11"/>
        <v>0</v>
      </c>
      <c r="BJ54" s="117">
        <f t="shared" si="11"/>
        <v>0</v>
      </c>
      <c r="BK54" s="93">
        <f t="shared" si="11"/>
        <v>0</v>
      </c>
      <c r="BL54" s="110">
        <f t="shared" si="11"/>
        <v>0</v>
      </c>
      <c r="BM54" s="121">
        <f t="shared" si="11"/>
        <v>0</v>
      </c>
      <c r="BN54" s="403">
        <f t="shared" si="11"/>
        <v>0</v>
      </c>
      <c r="BO54" s="567">
        <f t="shared" si="11"/>
        <v>0</v>
      </c>
      <c r="BP54" s="110">
        <f t="shared" si="11"/>
        <v>0</v>
      </c>
      <c r="BQ54" s="84">
        <f t="shared" si="11"/>
        <v>0</v>
      </c>
      <c r="BR54" s="121">
        <f t="shared" si="11"/>
        <v>0</v>
      </c>
      <c r="BS54" s="403">
        <f t="shared" si="11"/>
        <v>0</v>
      </c>
      <c r="BT54" s="110">
        <f t="shared" si="11"/>
        <v>0</v>
      </c>
      <c r="BU54" s="84">
        <f t="shared" si="11"/>
        <v>0</v>
      </c>
      <c r="BV54" s="84">
        <f t="shared" si="11"/>
        <v>0</v>
      </c>
      <c r="BW54" s="84">
        <f t="shared" si="11"/>
        <v>0</v>
      </c>
      <c r="BX54" s="84">
        <f t="shared" si="11"/>
        <v>0</v>
      </c>
      <c r="BY54" s="84">
        <f t="shared" si="11"/>
        <v>0</v>
      </c>
      <c r="BZ54" s="84">
        <f t="shared" si="11"/>
        <v>0</v>
      </c>
      <c r="CA54" s="84">
        <f t="shared" si="11"/>
        <v>0</v>
      </c>
      <c r="CB54" s="93">
        <f t="shared" si="11"/>
        <v>0</v>
      </c>
      <c r="CC54" s="110">
        <f t="shared" si="11"/>
        <v>0</v>
      </c>
      <c r="CD54" s="84">
        <f t="shared" si="11"/>
        <v>0</v>
      </c>
      <c r="CE54" s="84">
        <f t="shared" si="11"/>
        <v>0</v>
      </c>
      <c r="CF54" s="121">
        <f t="shared" si="11"/>
        <v>0</v>
      </c>
      <c r="CG54" s="117">
        <f t="shared" si="11"/>
        <v>0</v>
      </c>
      <c r="CH54" s="84">
        <f t="shared" si="11"/>
        <v>0</v>
      </c>
      <c r="CI54" s="93">
        <f t="shared" si="11"/>
        <v>0</v>
      </c>
      <c r="CJ54" s="110">
        <f t="shared" si="11"/>
        <v>0</v>
      </c>
      <c r="CK54" s="84">
        <f t="shared" si="11"/>
        <v>0</v>
      </c>
      <c r="CL54" s="84">
        <f t="shared" si="11"/>
        <v>0</v>
      </c>
      <c r="CM54" s="93">
        <f t="shared" si="11"/>
        <v>0</v>
      </c>
      <c r="CN54" s="401">
        <f>AZ54</f>
        <v>0</v>
      </c>
      <c r="CO54" s="14">
        <f>SUM(CO9:CO53)</f>
        <v>0</v>
      </c>
      <c r="CP54" s="84">
        <f>CZ54+DB54</f>
        <v>0</v>
      </c>
      <c r="CQ54" s="84">
        <f>SUM(CQ9:CQ53)</f>
        <v>0</v>
      </c>
      <c r="CR54" s="84">
        <f>CS28</f>
        <v>0</v>
      </c>
      <c r="CS54" s="84">
        <f>SUM(CS9:CS53)</f>
        <v>0</v>
      </c>
      <c r="CT54" s="84">
        <f>CC55</f>
        <v>0</v>
      </c>
      <c r="CU54" s="84">
        <f>SUM(CU9:CU53)</f>
        <v>0</v>
      </c>
      <c r="CV54" s="84">
        <f>CG55</f>
        <v>0</v>
      </c>
      <c r="CW54" s="84">
        <f>SUM(CW9:CW53)</f>
        <v>0</v>
      </c>
      <c r="CX54" s="84">
        <f>CJ55</f>
        <v>0</v>
      </c>
      <c r="CY54" s="84">
        <f>SUM(CY9:CY53)</f>
        <v>0</v>
      </c>
      <c r="CZ54" s="84">
        <f>BA55</f>
        <v>0</v>
      </c>
      <c r="DA54" s="84">
        <f>SUM(DA9:DA53)</f>
        <v>0</v>
      </c>
      <c r="DB54" s="84">
        <f>BT55+BS54+BP55+BO54+BN54+BL55+BJ55+BH55+BG54</f>
        <v>0</v>
      </c>
      <c r="DC54" s="93">
        <f>SUM(DC9:DC53)</f>
        <v>0</v>
      </c>
    </row>
    <row r="55" spans="1:173" ht="19.7" customHeight="1">
      <c r="A55" s="407"/>
      <c r="B55" s="441"/>
      <c r="C55" s="442"/>
      <c r="D55" s="384"/>
      <c r="E55" s="382"/>
      <c r="F55" s="382"/>
      <c r="G55" s="382"/>
      <c r="H55" s="382"/>
      <c r="I55" s="382"/>
      <c r="J55" s="382"/>
      <c r="K55" s="382"/>
      <c r="L55" s="382"/>
      <c r="M55" s="382"/>
      <c r="N55" s="382"/>
      <c r="O55" s="382"/>
      <c r="P55" s="382"/>
      <c r="Q55" s="382"/>
      <c r="R55" s="382"/>
      <c r="S55" s="382"/>
      <c r="T55" s="382"/>
      <c r="U55" s="384"/>
      <c r="V55" s="384"/>
      <c r="W55" s="384"/>
      <c r="X55" s="384"/>
      <c r="Y55" s="384"/>
      <c r="Z55" s="384"/>
      <c r="AA55" s="384"/>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402"/>
      <c r="BA55" s="383">
        <f>SUM(BA54:BF54)</f>
        <v>0</v>
      </c>
      <c r="BB55" s="384"/>
      <c r="BC55" s="384"/>
      <c r="BD55" s="384"/>
      <c r="BE55" s="384"/>
      <c r="BF55" s="376"/>
      <c r="BG55" s="403"/>
      <c r="BH55" s="375">
        <f>BH54+BI54</f>
        <v>0</v>
      </c>
      <c r="BI55" s="376"/>
      <c r="BJ55" s="383">
        <f>BJ54+BK54</f>
        <v>0</v>
      </c>
      <c r="BK55" s="405"/>
      <c r="BL55" s="375">
        <f>BL54+BM54</f>
        <v>0</v>
      </c>
      <c r="BM55" s="376"/>
      <c r="BN55" s="403"/>
      <c r="BO55" s="567"/>
      <c r="BP55" s="375">
        <f>BP54+BQ54+BR54</f>
        <v>0</v>
      </c>
      <c r="BQ55" s="384"/>
      <c r="BR55" s="376"/>
      <c r="BS55" s="403"/>
      <c r="BT55" s="375">
        <f>SUM(BT54:CB54)</f>
        <v>0</v>
      </c>
      <c r="BU55" s="384"/>
      <c r="BV55" s="384"/>
      <c r="BW55" s="384"/>
      <c r="BX55" s="384"/>
      <c r="BY55" s="384"/>
      <c r="BZ55" s="384"/>
      <c r="CA55" s="384"/>
      <c r="CB55" s="405"/>
      <c r="CC55" s="375">
        <f>CC54+CE54+CF54+CD54</f>
        <v>0</v>
      </c>
      <c r="CD55" s="384"/>
      <c r="CE55" s="384"/>
      <c r="CF55" s="376"/>
      <c r="CG55" s="383">
        <f>SUM(CG54:CI54)</f>
        <v>0</v>
      </c>
      <c r="CH55" s="384"/>
      <c r="CI55" s="405"/>
      <c r="CJ55" s="375">
        <f>CJ54+CL54+CM54+CK54</f>
        <v>0</v>
      </c>
      <c r="CK55" s="384"/>
      <c r="CL55" s="384"/>
      <c r="CM55" s="405"/>
      <c r="CN55" s="401"/>
      <c r="CO55" s="14"/>
      <c r="CP55" s="15"/>
      <c r="CQ55" s="15">
        <f>CQ54+CQ8</f>
        <v>0</v>
      </c>
      <c r="CR55" s="15"/>
      <c r="CS55" s="15"/>
      <c r="CT55" s="15"/>
      <c r="CU55" s="15">
        <f>CU8+CU54-CT54</f>
        <v>0</v>
      </c>
      <c r="CV55" s="15"/>
      <c r="CW55" s="15">
        <f>CW8+CW54-CV54</f>
        <v>0</v>
      </c>
      <c r="CX55" s="15"/>
      <c r="CY55" s="15">
        <f>CY8+CY54-CX54</f>
        <v>0</v>
      </c>
      <c r="CZ55" s="15"/>
      <c r="DA55" s="15"/>
      <c r="DB55" s="16"/>
      <c r="DC55" s="94"/>
    </row>
    <row r="56" spans="1:173" ht="17.850000000000001" customHeight="1">
      <c r="A56" s="407"/>
      <c r="B56" s="409">
        <f>F56+H56+P56+R56+T56+V56+Z56+AB56+AD56+AF56+AH56+AJ56+AL56+AN56+AP56+AR56+AX56+CO56+X56+AT56+AZ56+J56+L56+N56+P56+AV56</f>
        <v>0</v>
      </c>
      <c r="C56" s="411" t="s">
        <v>49</v>
      </c>
      <c r="D56" s="413">
        <f>E56+G56+O56+Q56+S56+U56+Y56+AA56+AC56+AE56+AG56+AI56+AK56+AM56+AO56+AQ56+AW56+CN56+W56+AS56</f>
        <v>0</v>
      </c>
      <c r="E56" s="389">
        <f>E8+E54-F54</f>
        <v>0</v>
      </c>
      <c r="F56" s="389"/>
      <c r="G56" s="389"/>
      <c r="H56" s="389">
        <f>H8+H54-G54</f>
        <v>0</v>
      </c>
      <c r="I56" s="385">
        <f>I8+I54-J54</f>
        <v>0</v>
      </c>
      <c r="J56" s="381"/>
      <c r="K56" s="381"/>
      <c r="L56" s="385">
        <f>L8+L54-K54</f>
        <v>0</v>
      </c>
      <c r="M56" s="385">
        <f>M8+M54-N54</f>
        <v>0</v>
      </c>
      <c r="N56" s="381"/>
      <c r="O56" s="389">
        <f>O8+O54-P54</f>
        <v>0</v>
      </c>
      <c r="P56" s="381"/>
      <c r="Q56" s="385">
        <f>Q8+Q54-R54</f>
        <v>0</v>
      </c>
      <c r="R56" s="385"/>
      <c r="S56" s="389">
        <f>S8+S54-T54</f>
        <v>0</v>
      </c>
      <c r="T56" s="385"/>
      <c r="U56" s="381">
        <f>U54+U8-V54</f>
        <v>0</v>
      </c>
      <c r="V56" s="381"/>
      <c r="W56" s="381">
        <f>W54+W8-X54</f>
        <v>0</v>
      </c>
      <c r="X56" s="381"/>
      <c r="Y56" s="381"/>
      <c r="Z56" s="381">
        <f>Z54+Z8-Y54</f>
        <v>0</v>
      </c>
      <c r="AA56" s="385"/>
      <c r="AB56" s="385">
        <f>AB8+AB54-AA54</f>
        <v>0</v>
      </c>
      <c r="AC56" s="385"/>
      <c r="AD56" s="385">
        <f>AD8+AD54-AC54</f>
        <v>0</v>
      </c>
      <c r="AE56" s="385"/>
      <c r="AF56" s="389">
        <f>AF8+AF54-AE54</f>
        <v>0</v>
      </c>
      <c r="AG56" s="385">
        <f>AG8+AG54-AH54</f>
        <v>0</v>
      </c>
      <c r="AH56" s="381"/>
      <c r="AI56" s="381"/>
      <c r="AJ56" s="381">
        <f>AJ54+AJ8-AI54</f>
        <v>0</v>
      </c>
      <c r="AK56" s="381"/>
      <c r="AL56" s="381">
        <f>AL8+AL54-AK54</f>
        <v>0</v>
      </c>
      <c r="AM56" s="381"/>
      <c r="AN56" s="381">
        <f>AN8+AN54-AM54</f>
        <v>0</v>
      </c>
      <c r="AO56" s="381"/>
      <c r="AP56" s="381">
        <f>AP8+AP54-AO54</f>
        <v>0</v>
      </c>
      <c r="AQ56" s="381"/>
      <c r="AR56" s="381">
        <f>AR8+AR54-AQ54</f>
        <v>0</v>
      </c>
      <c r="AS56" s="381"/>
      <c r="AT56" s="381">
        <f>AT8+AT54-AS54</f>
        <v>0</v>
      </c>
      <c r="AU56" s="381"/>
      <c r="AV56" s="381">
        <f>AV8+AV54-AU54</f>
        <v>0</v>
      </c>
      <c r="AW56" s="381"/>
      <c r="AX56" s="381">
        <f>AX8+AX54-AW54</f>
        <v>0</v>
      </c>
      <c r="AY56" s="381"/>
      <c r="AZ56" s="457"/>
      <c r="BA56" s="118">
        <f t="shared" ref="BA56:BT56" si="12">SUM(BA8,BA54)</f>
        <v>0</v>
      </c>
      <c r="BB56" s="82">
        <f t="shared" si="12"/>
        <v>0</v>
      </c>
      <c r="BC56" s="82">
        <f t="shared" si="12"/>
        <v>0</v>
      </c>
      <c r="BD56" s="82">
        <f t="shared" si="12"/>
        <v>0</v>
      </c>
      <c r="BE56" s="82">
        <f t="shared" si="12"/>
        <v>0</v>
      </c>
      <c r="BF56" s="85">
        <f t="shared" si="12"/>
        <v>0</v>
      </c>
      <c r="BG56" s="461">
        <f t="shared" si="12"/>
        <v>0</v>
      </c>
      <c r="BH56" s="86">
        <f t="shared" si="12"/>
        <v>0</v>
      </c>
      <c r="BI56" s="85">
        <f t="shared" si="12"/>
        <v>0</v>
      </c>
      <c r="BJ56" s="118">
        <f t="shared" si="12"/>
        <v>0</v>
      </c>
      <c r="BK56" s="127">
        <f t="shared" si="12"/>
        <v>0</v>
      </c>
      <c r="BL56" s="86">
        <f t="shared" si="12"/>
        <v>0</v>
      </c>
      <c r="BM56" s="85">
        <f t="shared" si="12"/>
        <v>0</v>
      </c>
      <c r="BN56" s="461">
        <f t="shared" si="12"/>
        <v>0</v>
      </c>
      <c r="BO56" s="568">
        <f t="shared" si="12"/>
        <v>0</v>
      </c>
      <c r="BP56" s="111">
        <f t="shared" si="12"/>
        <v>0</v>
      </c>
      <c r="BQ56" s="83">
        <f t="shared" si="12"/>
        <v>0</v>
      </c>
      <c r="BR56" s="136">
        <f t="shared" si="12"/>
        <v>0</v>
      </c>
      <c r="BS56" s="574">
        <f t="shared" si="12"/>
        <v>0</v>
      </c>
      <c r="BT56" s="111">
        <f t="shared" si="12"/>
        <v>0</v>
      </c>
      <c r="BU56" s="83">
        <f>BU8+BU54</f>
        <v>0</v>
      </c>
      <c r="BV56" s="83">
        <f>BV8+BV54</f>
        <v>0</v>
      </c>
      <c r="BW56" s="83">
        <f>BW8+BW54</f>
        <v>0</v>
      </c>
      <c r="BX56" s="83">
        <f>BX8+BX54</f>
        <v>0</v>
      </c>
      <c r="BY56" s="83">
        <f>BY8+BY54</f>
        <v>0</v>
      </c>
      <c r="BZ56" s="83">
        <f t="shared" ref="BZ56:CA56" si="13">BZ8+BZ54</f>
        <v>0</v>
      </c>
      <c r="CA56" s="83">
        <f t="shared" si="13"/>
        <v>0</v>
      </c>
      <c r="CB56" s="104">
        <f>SUM(CB8,CB54)</f>
        <v>0</v>
      </c>
      <c r="CC56" s="111">
        <f>CC54+CC8</f>
        <v>0</v>
      </c>
      <c r="CD56" s="83">
        <f t="shared" ref="CD56:CM56" si="14">CD54+CD8</f>
        <v>0</v>
      </c>
      <c r="CE56" s="83">
        <f t="shared" si="14"/>
        <v>0</v>
      </c>
      <c r="CF56" s="136">
        <f t="shared" si="14"/>
        <v>0</v>
      </c>
      <c r="CG56" s="133">
        <f t="shared" si="14"/>
        <v>0</v>
      </c>
      <c r="CH56" s="83">
        <f t="shared" si="14"/>
        <v>0</v>
      </c>
      <c r="CI56" s="104">
        <f t="shared" si="14"/>
        <v>0</v>
      </c>
      <c r="CJ56" s="111">
        <f t="shared" si="14"/>
        <v>0</v>
      </c>
      <c r="CK56" s="83">
        <f t="shared" si="14"/>
        <v>0</v>
      </c>
      <c r="CL56" s="83">
        <f t="shared" si="14"/>
        <v>0</v>
      </c>
      <c r="CM56" s="104">
        <f t="shared" si="14"/>
        <v>0</v>
      </c>
      <c r="CN56" s="373"/>
      <c r="CO56" s="547">
        <f>CO8+CO54-CN54</f>
        <v>0</v>
      </c>
      <c r="CP56" s="370"/>
      <c r="CQ56" s="370">
        <f>CQ54+CQ8-CP54</f>
        <v>0</v>
      </c>
      <c r="CR56" s="370"/>
      <c r="CS56" s="370">
        <f>CS54+CS8-CR54</f>
        <v>0</v>
      </c>
      <c r="CT56" s="370"/>
      <c r="CU56" s="370">
        <f>CU54+CU8-CT54</f>
        <v>0</v>
      </c>
      <c r="CV56" s="389"/>
      <c r="CW56" s="389">
        <f>CW8+CW54-CV54</f>
        <v>0</v>
      </c>
      <c r="CX56" s="389"/>
      <c r="CY56" s="389">
        <f>CY54+CY8-CX54</f>
        <v>0</v>
      </c>
      <c r="CZ56" s="389"/>
      <c r="DA56" s="389">
        <f>DA8+DA54-CZ54</f>
        <v>0</v>
      </c>
      <c r="DB56" s="389"/>
      <c r="DC56" s="387">
        <f>DC54+DC8-DB54</f>
        <v>0</v>
      </c>
    </row>
    <row r="57" spans="1:173" ht="19.149999999999999" customHeight="1" thickBot="1">
      <c r="A57" s="408"/>
      <c r="B57" s="410"/>
      <c r="C57" s="412"/>
      <c r="D57" s="352"/>
      <c r="E57" s="391"/>
      <c r="F57" s="391"/>
      <c r="G57" s="391"/>
      <c r="H57" s="391"/>
      <c r="I57" s="386"/>
      <c r="J57" s="379"/>
      <c r="K57" s="379"/>
      <c r="L57" s="386"/>
      <c r="M57" s="386"/>
      <c r="N57" s="379"/>
      <c r="O57" s="391"/>
      <c r="P57" s="379"/>
      <c r="Q57" s="386"/>
      <c r="R57" s="386"/>
      <c r="S57" s="391"/>
      <c r="T57" s="386"/>
      <c r="U57" s="379"/>
      <c r="V57" s="379"/>
      <c r="W57" s="379"/>
      <c r="X57" s="379"/>
      <c r="Y57" s="379"/>
      <c r="Z57" s="379"/>
      <c r="AA57" s="386"/>
      <c r="AB57" s="386"/>
      <c r="AC57" s="386"/>
      <c r="AD57" s="386"/>
      <c r="AE57" s="386"/>
      <c r="AF57" s="391"/>
      <c r="AG57" s="386"/>
      <c r="AH57" s="379"/>
      <c r="AI57" s="379"/>
      <c r="AJ57" s="379"/>
      <c r="AK57" s="379"/>
      <c r="AL57" s="379"/>
      <c r="AM57" s="379"/>
      <c r="AN57" s="379"/>
      <c r="AO57" s="379"/>
      <c r="AP57" s="379"/>
      <c r="AQ57" s="379"/>
      <c r="AR57" s="379"/>
      <c r="AS57" s="379"/>
      <c r="AT57" s="379"/>
      <c r="AU57" s="379"/>
      <c r="AV57" s="379"/>
      <c r="AW57" s="379"/>
      <c r="AX57" s="379"/>
      <c r="AY57" s="379"/>
      <c r="AZ57" s="458"/>
      <c r="BA57" s="351">
        <f>BA56+BB56+BF56+BC56+BD56+BE56</f>
        <v>0</v>
      </c>
      <c r="BB57" s="352"/>
      <c r="BC57" s="352"/>
      <c r="BD57" s="352"/>
      <c r="BE57" s="352"/>
      <c r="BF57" s="378"/>
      <c r="BG57" s="462"/>
      <c r="BH57" s="377">
        <f>BH56+BI56</f>
        <v>0</v>
      </c>
      <c r="BI57" s="378"/>
      <c r="BJ57" s="351">
        <f>BJ56+BK56</f>
        <v>0</v>
      </c>
      <c r="BK57" s="353"/>
      <c r="BL57" s="377">
        <f>BL56+BM56</f>
        <v>0</v>
      </c>
      <c r="BM57" s="378"/>
      <c r="BN57" s="462"/>
      <c r="BO57" s="569"/>
      <c r="BP57" s="377">
        <f>BP56+BQ56+BR56</f>
        <v>0</v>
      </c>
      <c r="BQ57" s="352"/>
      <c r="BR57" s="378"/>
      <c r="BS57" s="575"/>
      <c r="BT57" s="377">
        <f>SUM(BT56:CB56)</f>
        <v>0</v>
      </c>
      <c r="BU57" s="352"/>
      <c r="BV57" s="352"/>
      <c r="BW57" s="352"/>
      <c r="BX57" s="352"/>
      <c r="BY57" s="352"/>
      <c r="BZ57" s="352"/>
      <c r="CA57" s="352"/>
      <c r="CB57" s="353"/>
      <c r="CC57" s="377">
        <f>CC56+CE56+CF56+CD56</f>
        <v>0</v>
      </c>
      <c r="CD57" s="352"/>
      <c r="CE57" s="352"/>
      <c r="CF57" s="378"/>
      <c r="CG57" s="351">
        <f>SUM(CG56:CI56)</f>
        <v>0</v>
      </c>
      <c r="CH57" s="352"/>
      <c r="CI57" s="353"/>
      <c r="CJ57" s="374">
        <f>CJ56+CL56+CM56+CK56</f>
        <v>0</v>
      </c>
      <c r="CK57" s="379"/>
      <c r="CL57" s="379"/>
      <c r="CM57" s="380"/>
      <c r="CN57" s="374"/>
      <c r="CO57" s="390"/>
      <c r="CP57" s="371"/>
      <c r="CQ57" s="371"/>
      <c r="CR57" s="371"/>
      <c r="CS57" s="371"/>
      <c r="CT57" s="371"/>
      <c r="CU57" s="371"/>
      <c r="CV57" s="390"/>
      <c r="CW57" s="390"/>
      <c r="CX57" s="390"/>
      <c r="CY57" s="391"/>
      <c r="CZ57" s="390"/>
      <c r="DA57" s="390"/>
      <c r="DB57" s="390"/>
      <c r="DC57" s="388"/>
    </row>
    <row r="58" spans="1:173" ht="21" customHeight="1">
      <c r="A58" s="17"/>
      <c r="B58" s="17"/>
      <c r="C58" s="18"/>
      <c r="D58" s="18"/>
      <c r="E58" s="18"/>
      <c r="F58" s="18"/>
      <c r="G58" s="19"/>
      <c r="CO58" s="20"/>
    </row>
    <row r="59" spans="1:173" s="193" customFormat="1" ht="22.5" customHeight="1">
      <c r="A59" s="187"/>
      <c r="B59" s="466" t="s">
        <v>174</v>
      </c>
      <c r="C59" s="467"/>
      <c r="D59" s="46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469"/>
      <c r="AT59" s="469"/>
      <c r="AU59" s="469"/>
      <c r="AV59" s="188"/>
      <c r="AW59" s="469"/>
      <c r="AX59" s="469"/>
      <c r="AY59" s="469"/>
      <c r="AZ59" s="469"/>
      <c r="BA59" s="469"/>
      <c r="BB59" s="469"/>
      <c r="BC59" s="188"/>
      <c r="BD59" s="188"/>
      <c r="BE59" s="469"/>
      <c r="BF59" s="469"/>
      <c r="BG59" s="469"/>
      <c r="BH59" s="188"/>
      <c r="BI59" s="469"/>
      <c r="BJ59" s="469"/>
      <c r="BK59" s="469"/>
      <c r="BL59" s="469"/>
      <c r="BM59" s="469"/>
      <c r="BN59" s="469"/>
      <c r="BO59" s="469"/>
      <c r="BP59" s="188"/>
      <c r="BQ59" s="188"/>
      <c r="BR59" s="188"/>
      <c r="BS59" s="188"/>
      <c r="BT59" s="188"/>
      <c r="BU59" s="188"/>
      <c r="BV59" s="188"/>
      <c r="BW59" s="188"/>
      <c r="CO59" s="189">
        <f>CO54+апрель!CO59</f>
        <v>0</v>
      </c>
      <c r="CP59" s="190"/>
      <c r="CQ59" s="189">
        <f>CQ54+апрель!CQ59</f>
        <v>0</v>
      </c>
      <c r="CR59" s="190"/>
      <c r="CS59" s="189">
        <f>CS54+апрель!CS59</f>
        <v>0</v>
      </c>
      <c r="CT59" s="190"/>
      <c r="CU59" s="189">
        <f>CU54+апрель!CU59</f>
        <v>0</v>
      </c>
      <c r="CV59" s="190"/>
      <c r="CW59" s="189">
        <f>CW54+апрель!CW59</f>
        <v>0</v>
      </c>
      <c r="CX59" s="190"/>
      <c r="CY59" s="189">
        <f>CY54+апрель!CY59</f>
        <v>0</v>
      </c>
      <c r="CZ59" s="190"/>
      <c r="DA59" s="190"/>
      <c r="DB59" s="188"/>
      <c r="DC59" s="188"/>
      <c r="DD59" s="191"/>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row>
    <row r="60" spans="1:173">
      <c r="CO60" s="20"/>
    </row>
    <row r="61" spans="1:173">
      <c r="CO61" s="20"/>
    </row>
    <row r="62" spans="1:173">
      <c r="CO62" s="20"/>
    </row>
    <row r="63" spans="1:173">
      <c r="CO63" s="20"/>
    </row>
    <row r="64" spans="1:173">
      <c r="CO64" s="20"/>
    </row>
    <row r="65" spans="93:93">
      <c r="CO65" s="20"/>
    </row>
    <row r="66" spans="93:93">
      <c r="CO66" s="20"/>
    </row>
    <row r="67" spans="93:93">
      <c r="CO67" s="20"/>
    </row>
    <row r="68" spans="93:93">
      <c r="CO68" s="20"/>
    </row>
    <row r="69" spans="93:93">
      <c r="CO69" s="20"/>
    </row>
    <row r="70" spans="93:93">
      <c r="CO70" s="20"/>
    </row>
    <row r="71" spans="93:93">
      <c r="CO71" s="20"/>
    </row>
    <row r="72" spans="93:93">
      <c r="CO72" s="20"/>
    </row>
    <row r="73" spans="93:93">
      <c r="CO73" s="20"/>
    </row>
    <row r="74" spans="93:93">
      <c r="CO74" s="20"/>
    </row>
    <row r="75" spans="93:93">
      <c r="CO75" s="20"/>
    </row>
    <row r="76" spans="93:93">
      <c r="CO76" s="20"/>
    </row>
    <row r="77" spans="93:93">
      <c r="CO77" s="20"/>
    </row>
    <row r="78" spans="93:93">
      <c r="CO78" s="20"/>
    </row>
    <row r="79" spans="93:93">
      <c r="CO79" s="20"/>
    </row>
    <row r="80" spans="93:93">
      <c r="CO80" s="20"/>
    </row>
    <row r="81" spans="93:93">
      <c r="CO81" s="20"/>
    </row>
    <row r="82" spans="93:93">
      <c r="CO82" s="20"/>
    </row>
    <row r="83" spans="93:93">
      <c r="CO83" s="20"/>
    </row>
    <row r="84" spans="93:93">
      <c r="CO84" s="20"/>
    </row>
  </sheetData>
  <mergeCells count="221">
    <mergeCell ref="CG57:CI57"/>
    <mergeCell ref="B59:D59"/>
    <mergeCell ref="AS59:AU59"/>
    <mergeCell ref="AW59:AX59"/>
    <mergeCell ref="AY59:AZ59"/>
    <mergeCell ref="BA59:BB59"/>
    <mergeCell ref="BE59:BG59"/>
    <mergeCell ref="BI59:BO59"/>
    <mergeCell ref="I56:I57"/>
    <mergeCell ref="J56:J57"/>
    <mergeCell ref="K56:K57"/>
    <mergeCell ref="L56:L57"/>
    <mergeCell ref="M56:M57"/>
    <mergeCell ref="N56:N57"/>
    <mergeCell ref="AY56:AY57"/>
    <mergeCell ref="AZ56:AZ57"/>
    <mergeCell ref="BG56:BG57"/>
    <mergeCell ref="BN56:BN57"/>
    <mergeCell ref="BO56:BO57"/>
    <mergeCell ref="BS56:BS57"/>
    <mergeCell ref="AW56:AW57"/>
    <mergeCell ref="AX56:AX57"/>
    <mergeCell ref="AG56:AG57"/>
    <mergeCell ref="AH56:AH57"/>
    <mergeCell ref="AU56:AU57"/>
    <mergeCell ref="AV56:AV57"/>
    <mergeCell ref="I2:J4"/>
    <mergeCell ref="K2:L4"/>
    <mergeCell ref="M2:N4"/>
    <mergeCell ref="I54:I55"/>
    <mergeCell ref="J54:J55"/>
    <mergeCell ref="K54:K55"/>
    <mergeCell ref="L54:L55"/>
    <mergeCell ref="M54:M55"/>
    <mergeCell ref="N54:N55"/>
    <mergeCell ref="AQ56:AQ57"/>
    <mergeCell ref="AR56:AR57"/>
    <mergeCell ref="AS56:AS57"/>
    <mergeCell ref="AT56:AT57"/>
    <mergeCell ref="AM56:AM57"/>
    <mergeCell ref="AN56:AN57"/>
    <mergeCell ref="AO56:AO57"/>
    <mergeCell ref="AP56:AP57"/>
    <mergeCell ref="AE56:AE57"/>
    <mergeCell ref="AF56:AF57"/>
    <mergeCell ref="AI56:AI57"/>
    <mergeCell ref="AJ56:AJ57"/>
    <mergeCell ref="AD56:AD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CJ57:CM57"/>
    <mergeCell ref="CC57:CF57"/>
    <mergeCell ref="S56:S57"/>
    <mergeCell ref="T56:T57"/>
    <mergeCell ref="U56:U57"/>
    <mergeCell ref="V56:V57"/>
    <mergeCell ref="W56:W57"/>
    <mergeCell ref="X56:X57"/>
    <mergeCell ref="AB56:AB57"/>
    <mergeCell ref="AC56:AC57"/>
    <mergeCell ref="AK56:AK57"/>
    <mergeCell ref="AL56:AL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P54:P55"/>
    <mergeCell ref="Y56:Y57"/>
    <mergeCell ref="Z56:Z57"/>
    <mergeCell ref="AA56:AA57"/>
    <mergeCell ref="Q54:Q55"/>
    <mergeCell ref="A56:A57"/>
    <mergeCell ref="B56:B57"/>
    <mergeCell ref="C56:C57"/>
    <mergeCell ref="D56:D57"/>
    <mergeCell ref="E56:E57"/>
    <mergeCell ref="F56:F57"/>
    <mergeCell ref="AZ54:AZ55"/>
    <mergeCell ref="BG54:BG55"/>
    <mergeCell ref="BN54:BN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G56:G57"/>
    <mergeCell ref="H56:H57"/>
    <mergeCell ref="O56:O5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CG55:CI55"/>
    <mergeCell ref="BO54:BO55"/>
    <mergeCell ref="BS54:BS55"/>
    <mergeCell ref="H54:H55"/>
    <mergeCell ref="O54:O55"/>
    <mergeCell ref="CJ55:CM55"/>
    <mergeCell ref="R54:R55"/>
    <mergeCell ref="S54:S55"/>
    <mergeCell ref="CP7:CQ7"/>
    <mergeCell ref="CZ7:DA7"/>
    <mergeCell ref="DB7:DC7"/>
    <mergeCell ref="BT4:CB4"/>
    <mergeCell ref="AY7:AZ7"/>
    <mergeCell ref="BA7:BF7"/>
    <mergeCell ref="BH7:BI7"/>
    <mergeCell ref="BJ7:BK7"/>
    <mergeCell ref="BL7:BM7"/>
    <mergeCell ref="BP7:BR7"/>
    <mergeCell ref="BT7:CB7"/>
    <mergeCell ref="CN4:CN5"/>
    <mergeCell ref="AW2:AX4"/>
    <mergeCell ref="CZ2:DC3"/>
    <mergeCell ref="BA3:BO3"/>
    <mergeCell ref="BP3:CB3"/>
    <mergeCell ref="BA4:BF4"/>
    <mergeCell ref="BG4:BG5"/>
    <mergeCell ref="AU2:AV4"/>
    <mergeCell ref="AU54:AU55"/>
    <mergeCell ref="AV54:AV55"/>
    <mergeCell ref="CZ4:DA4"/>
    <mergeCell ref="DB4:DC4"/>
    <mergeCell ref="CP4:CQ4"/>
    <mergeCell ref="CR4:CS4"/>
    <mergeCell ref="CT4:CU4"/>
    <mergeCell ref="CV4:CW4"/>
    <mergeCell ref="CO4:CO5"/>
    <mergeCell ref="AY2:AZ4"/>
    <mergeCell ref="CJ2:CM4"/>
    <mergeCell ref="CG2:CI4"/>
    <mergeCell ref="CN2:CO3"/>
    <mergeCell ref="BO4:BO5"/>
    <mergeCell ref="BP4:BR4"/>
    <mergeCell ref="BS4:BS5"/>
    <mergeCell ref="CP2:CY3"/>
    <mergeCell ref="CX4:CY4"/>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BA2:CB2"/>
    <mergeCell ref="CC2:CF4"/>
    <mergeCell ref="D2:D5"/>
    <mergeCell ref="BH4:BI4"/>
    <mergeCell ref="BJ4:BK4"/>
    <mergeCell ref="BL4:BM4"/>
    <mergeCell ref="BN4:BN5"/>
  </mergeCells>
  <pageMargins left="0.7" right="0.7" top="0.75" bottom="0.75" header="0.3" footer="0.3"/>
  <pageSetup paperSize="9" scale="27" orientation="portrait" r:id="rId1"/>
  <colBreaks count="3" manualBreakCount="3">
    <brk id="20" max="58" man="1"/>
    <brk id="50" max="58" man="1"/>
    <brk id="80" max="58" man="1"/>
  </colBreaks>
</worksheet>
</file>

<file path=xl/worksheets/sheet7.xml><?xml version="1.0" encoding="utf-8"?>
<worksheet xmlns="http://schemas.openxmlformats.org/spreadsheetml/2006/main" xmlns:r="http://schemas.openxmlformats.org/officeDocument/2006/relationships">
  <dimension ref="A1:FQ84"/>
  <sheetViews>
    <sheetView view="pageBreakPreview" zoomScale="60" zoomScaleNormal="76" workbookViewId="0">
      <pane xSplit="4" ySplit="8" topLeftCell="CK39" activePane="bottomRight" state="frozen"/>
      <selection pane="topRight" activeCell="E1" sqref="E1"/>
      <selection pane="bottomLeft" activeCell="A9" sqref="A9"/>
      <selection pane="bottomRight" sqref="A1:XFD1048576"/>
    </sheetView>
  </sheetViews>
  <sheetFormatPr defaultColWidth="8.85546875" defaultRowHeight="15"/>
  <cols>
    <col min="1" max="1" width="4.42578125" style="212" customWidth="1"/>
    <col min="2" max="2" width="9.7109375" style="212" customWidth="1"/>
    <col min="3" max="3" width="79.28515625" style="212" customWidth="1"/>
    <col min="4" max="4" width="13.5703125" style="212" customWidth="1"/>
    <col min="5" max="5" width="12.7109375" style="212" customWidth="1"/>
    <col min="6" max="6" width="11.7109375" style="212" customWidth="1"/>
    <col min="7" max="7" width="10.5703125" style="212" customWidth="1"/>
    <col min="8" max="14" width="11.7109375" style="212" customWidth="1"/>
    <col min="15" max="15" width="11" style="212" customWidth="1"/>
    <col min="16" max="16" width="10" style="212" customWidth="1"/>
    <col min="17" max="17" width="10.42578125" style="212" customWidth="1"/>
    <col min="18" max="18" width="10.28515625" style="212" customWidth="1"/>
    <col min="19" max="19" width="11.28515625" style="212" customWidth="1"/>
    <col min="20" max="26" width="9.140625" style="212" customWidth="1"/>
    <col min="27" max="27" width="11.28515625" style="212" customWidth="1"/>
    <col min="28" max="28" width="11" style="212" customWidth="1"/>
    <col min="29" max="29" width="11.85546875" style="212" customWidth="1"/>
    <col min="30" max="30" width="11.7109375" style="212" customWidth="1"/>
    <col min="31" max="31" width="11" style="212" customWidth="1"/>
    <col min="32" max="32" width="11.28515625" style="212" customWidth="1"/>
    <col min="33" max="37" width="10.7109375" style="212" customWidth="1"/>
    <col min="38" max="38" width="10.5703125" style="212" customWidth="1"/>
    <col min="39" max="39" width="8.5703125" style="212" customWidth="1"/>
    <col min="40" max="40" width="11.140625" style="212" customWidth="1"/>
    <col min="41" max="41" width="10.28515625" style="212" customWidth="1"/>
    <col min="42" max="42" width="10.42578125" style="212" customWidth="1"/>
    <col min="43" max="43" width="10.140625" style="212" customWidth="1"/>
    <col min="44" max="48" width="9.7109375" style="212" customWidth="1"/>
    <col min="49" max="49" width="8.7109375" style="212" customWidth="1"/>
    <col min="50" max="50" width="10.140625" style="212" customWidth="1"/>
    <col min="51" max="51" width="10.5703125" style="212" customWidth="1"/>
    <col min="52" max="52" width="9.42578125" style="212" customWidth="1"/>
    <col min="53" max="56" width="10.42578125" style="212" customWidth="1"/>
    <col min="57" max="57" width="9.5703125" style="212" customWidth="1"/>
    <col min="58" max="58" width="10.140625" style="212" customWidth="1"/>
    <col min="59" max="59" width="14.28515625" style="212" customWidth="1"/>
    <col min="60" max="60" width="10.28515625" style="212" customWidth="1"/>
    <col min="61" max="61" width="11.85546875" style="212" customWidth="1"/>
    <col min="62" max="62" width="12.140625" style="212" customWidth="1"/>
    <col min="63" max="63" width="10.85546875" style="212" customWidth="1"/>
    <col min="64" max="64" width="10.28515625" style="212" customWidth="1"/>
    <col min="65" max="65" width="10.7109375" style="212" customWidth="1"/>
    <col min="66" max="66" width="11" style="212" customWidth="1"/>
    <col min="67" max="67" width="11.28515625" style="212" customWidth="1"/>
    <col min="68" max="69" width="11.140625" style="212" customWidth="1"/>
    <col min="70" max="70" width="9.42578125" style="212" customWidth="1"/>
    <col min="71" max="71" width="12.28515625" style="212" customWidth="1"/>
    <col min="72" max="72" width="8.42578125" style="212" customWidth="1"/>
    <col min="73" max="75" width="8.28515625" style="212" customWidth="1"/>
    <col min="76" max="76" width="7.7109375" style="212" customWidth="1"/>
    <col min="77" max="77" width="8.85546875" style="212" customWidth="1"/>
    <col min="78" max="78" width="8.5703125" style="212" customWidth="1"/>
    <col min="79" max="79" width="10.28515625" style="212" customWidth="1"/>
    <col min="80" max="84" width="10.42578125" style="212" customWidth="1"/>
    <col min="85" max="85" width="10.5703125" style="212" customWidth="1"/>
    <col min="86" max="86" width="11.42578125" style="212" customWidth="1"/>
    <col min="87" max="91" width="11.140625" style="212" customWidth="1"/>
    <col min="92" max="92" width="13.28515625" style="212" customWidth="1"/>
    <col min="93" max="93" width="13" style="212" customWidth="1"/>
    <col min="94" max="94" width="9.7109375" style="212" customWidth="1"/>
    <col min="95" max="95" width="11.7109375" style="212" customWidth="1"/>
    <col min="96" max="96" width="8.140625" style="212" customWidth="1"/>
    <col min="97" max="97" width="9.28515625" style="212" customWidth="1"/>
    <col min="98" max="99" width="10.28515625" style="212" customWidth="1"/>
    <col min="100" max="100" width="9.42578125" style="212" customWidth="1"/>
    <col min="101" max="101" width="10.42578125" style="212" customWidth="1"/>
    <col min="102" max="102" width="9.5703125" style="212" customWidth="1"/>
    <col min="103" max="103" width="9.42578125" style="212" customWidth="1"/>
    <col min="104" max="104" width="10" style="212" customWidth="1"/>
    <col min="105" max="105" width="10.7109375" style="212" customWidth="1"/>
    <col min="106" max="106" width="11" style="212" customWidth="1"/>
    <col min="107" max="107" width="11.140625" style="212" customWidth="1"/>
    <col min="108" max="16384" width="8.85546875" style="212"/>
  </cols>
  <sheetData>
    <row r="1" spans="1:107" ht="21.75" customHeight="1" thickBot="1">
      <c r="A1" s="598" t="s">
        <v>89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211"/>
    </row>
    <row r="2" spans="1:107" ht="30" customHeight="1" thickBot="1">
      <c r="A2" s="599" t="s">
        <v>0</v>
      </c>
      <c r="B2" s="601" t="s">
        <v>1</v>
      </c>
      <c r="C2" s="601" t="s">
        <v>2</v>
      </c>
      <c r="D2" s="587" t="s">
        <v>3</v>
      </c>
      <c r="E2" s="576" t="s">
        <v>9</v>
      </c>
      <c r="F2" s="576"/>
      <c r="G2" s="576" t="s">
        <v>47</v>
      </c>
      <c r="H2" s="576"/>
      <c r="I2" s="603" t="s">
        <v>167</v>
      </c>
      <c r="J2" s="603"/>
      <c r="K2" s="603" t="s">
        <v>168</v>
      </c>
      <c r="L2" s="603"/>
      <c r="M2" s="603" t="s">
        <v>169</v>
      </c>
      <c r="N2" s="603"/>
      <c r="O2" s="576" t="s">
        <v>5</v>
      </c>
      <c r="P2" s="576"/>
      <c r="Q2" s="576" t="s">
        <v>4</v>
      </c>
      <c r="R2" s="576"/>
      <c r="S2" s="576" t="s">
        <v>46</v>
      </c>
      <c r="T2" s="576"/>
      <c r="U2" s="576" t="s">
        <v>52</v>
      </c>
      <c r="V2" s="576"/>
      <c r="W2" s="603" t="s">
        <v>69</v>
      </c>
      <c r="X2" s="603"/>
      <c r="Y2" s="576" t="s">
        <v>53</v>
      </c>
      <c r="Z2" s="576"/>
      <c r="AA2" s="576" t="s">
        <v>45</v>
      </c>
      <c r="AB2" s="576"/>
      <c r="AC2" s="576" t="s">
        <v>44</v>
      </c>
      <c r="AD2" s="576"/>
      <c r="AE2" s="576" t="s">
        <v>50</v>
      </c>
      <c r="AF2" s="576"/>
      <c r="AG2" s="576" t="s">
        <v>6</v>
      </c>
      <c r="AH2" s="576"/>
      <c r="AI2" s="603" t="s">
        <v>80</v>
      </c>
      <c r="AJ2" s="603"/>
      <c r="AK2" s="603" t="s">
        <v>70</v>
      </c>
      <c r="AL2" s="603"/>
      <c r="AM2" s="603" t="s">
        <v>71</v>
      </c>
      <c r="AN2" s="603"/>
      <c r="AO2" s="603" t="s">
        <v>72</v>
      </c>
      <c r="AP2" s="603"/>
      <c r="AQ2" s="603" t="s">
        <v>106</v>
      </c>
      <c r="AR2" s="603"/>
      <c r="AS2" s="603" t="s">
        <v>73</v>
      </c>
      <c r="AT2" s="603"/>
      <c r="AU2" s="603" t="s">
        <v>170</v>
      </c>
      <c r="AV2" s="603"/>
      <c r="AW2" s="576" t="s">
        <v>43</v>
      </c>
      <c r="AX2" s="638"/>
      <c r="AY2" s="608" t="s">
        <v>42</v>
      </c>
      <c r="AZ2" s="609"/>
      <c r="BA2" s="578" t="s">
        <v>22</v>
      </c>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80"/>
      <c r="CC2" s="581" t="s">
        <v>105</v>
      </c>
      <c r="CD2" s="582"/>
      <c r="CE2" s="582"/>
      <c r="CF2" s="583"/>
      <c r="CG2" s="614" t="s">
        <v>74</v>
      </c>
      <c r="CH2" s="582"/>
      <c r="CI2" s="612"/>
      <c r="CJ2" s="581" t="s">
        <v>171</v>
      </c>
      <c r="CK2" s="582"/>
      <c r="CL2" s="582"/>
      <c r="CM2" s="612"/>
      <c r="CN2" s="616" t="s">
        <v>23</v>
      </c>
      <c r="CO2" s="617"/>
      <c r="CP2" s="624" t="s">
        <v>38</v>
      </c>
      <c r="CQ2" s="625"/>
      <c r="CR2" s="625"/>
      <c r="CS2" s="625"/>
      <c r="CT2" s="625"/>
      <c r="CU2" s="625"/>
      <c r="CV2" s="625"/>
      <c r="CW2" s="625"/>
      <c r="CX2" s="625"/>
      <c r="CY2" s="626"/>
      <c r="CZ2" s="640" t="s">
        <v>40</v>
      </c>
      <c r="DA2" s="641"/>
      <c r="DB2" s="641"/>
      <c r="DC2" s="630"/>
    </row>
    <row r="3" spans="1:107" ht="22.15" customHeight="1" thickBot="1">
      <c r="A3" s="600"/>
      <c r="B3" s="602"/>
      <c r="C3" s="602"/>
      <c r="D3" s="588"/>
      <c r="E3" s="577"/>
      <c r="F3" s="577"/>
      <c r="G3" s="577"/>
      <c r="H3" s="577"/>
      <c r="I3" s="604"/>
      <c r="J3" s="604"/>
      <c r="K3" s="604"/>
      <c r="L3" s="604"/>
      <c r="M3" s="604"/>
      <c r="N3" s="604"/>
      <c r="O3" s="577"/>
      <c r="P3" s="577"/>
      <c r="Q3" s="577"/>
      <c r="R3" s="577"/>
      <c r="S3" s="577"/>
      <c r="T3" s="577"/>
      <c r="U3" s="577"/>
      <c r="V3" s="577"/>
      <c r="W3" s="604"/>
      <c r="X3" s="604"/>
      <c r="Y3" s="577"/>
      <c r="Z3" s="577"/>
      <c r="AA3" s="577"/>
      <c r="AB3" s="577"/>
      <c r="AC3" s="577"/>
      <c r="AD3" s="577"/>
      <c r="AE3" s="577"/>
      <c r="AF3" s="577"/>
      <c r="AG3" s="577"/>
      <c r="AH3" s="577"/>
      <c r="AI3" s="604"/>
      <c r="AJ3" s="604"/>
      <c r="AK3" s="604"/>
      <c r="AL3" s="604"/>
      <c r="AM3" s="604"/>
      <c r="AN3" s="604"/>
      <c r="AO3" s="604"/>
      <c r="AP3" s="604"/>
      <c r="AQ3" s="604"/>
      <c r="AR3" s="604"/>
      <c r="AS3" s="604"/>
      <c r="AT3" s="604"/>
      <c r="AU3" s="604"/>
      <c r="AV3" s="604"/>
      <c r="AW3" s="577"/>
      <c r="AX3" s="639"/>
      <c r="AY3" s="610"/>
      <c r="AZ3" s="611"/>
      <c r="BA3" s="643" t="s">
        <v>36</v>
      </c>
      <c r="BB3" s="644"/>
      <c r="BC3" s="644"/>
      <c r="BD3" s="644"/>
      <c r="BE3" s="644"/>
      <c r="BF3" s="644"/>
      <c r="BG3" s="644"/>
      <c r="BH3" s="644"/>
      <c r="BI3" s="644"/>
      <c r="BJ3" s="644"/>
      <c r="BK3" s="644"/>
      <c r="BL3" s="644"/>
      <c r="BM3" s="644"/>
      <c r="BN3" s="644"/>
      <c r="BO3" s="645"/>
      <c r="BP3" s="646" t="s">
        <v>35</v>
      </c>
      <c r="BQ3" s="644"/>
      <c r="BR3" s="644"/>
      <c r="BS3" s="644"/>
      <c r="BT3" s="644"/>
      <c r="BU3" s="644"/>
      <c r="BV3" s="644"/>
      <c r="BW3" s="644"/>
      <c r="BX3" s="644"/>
      <c r="BY3" s="644"/>
      <c r="BZ3" s="644"/>
      <c r="CA3" s="644"/>
      <c r="CB3" s="645"/>
      <c r="CC3" s="584"/>
      <c r="CD3" s="585"/>
      <c r="CE3" s="585"/>
      <c r="CF3" s="586"/>
      <c r="CG3" s="615"/>
      <c r="CH3" s="585"/>
      <c r="CI3" s="613"/>
      <c r="CJ3" s="584"/>
      <c r="CK3" s="585"/>
      <c r="CL3" s="585"/>
      <c r="CM3" s="613"/>
      <c r="CN3" s="618"/>
      <c r="CO3" s="619"/>
      <c r="CP3" s="591"/>
      <c r="CQ3" s="622"/>
      <c r="CR3" s="622"/>
      <c r="CS3" s="622"/>
      <c r="CT3" s="622"/>
      <c r="CU3" s="622"/>
      <c r="CV3" s="622"/>
      <c r="CW3" s="622"/>
      <c r="CX3" s="622"/>
      <c r="CY3" s="590"/>
      <c r="CZ3" s="629"/>
      <c r="DA3" s="629"/>
      <c r="DB3" s="629"/>
      <c r="DC3" s="642"/>
    </row>
    <row r="4" spans="1:107" ht="87.75" customHeight="1">
      <c r="A4" s="600"/>
      <c r="B4" s="602"/>
      <c r="C4" s="602"/>
      <c r="D4" s="588"/>
      <c r="E4" s="577"/>
      <c r="F4" s="577"/>
      <c r="G4" s="577"/>
      <c r="H4" s="577"/>
      <c r="I4" s="604"/>
      <c r="J4" s="604"/>
      <c r="K4" s="604"/>
      <c r="L4" s="604"/>
      <c r="M4" s="604"/>
      <c r="N4" s="604"/>
      <c r="O4" s="577"/>
      <c r="P4" s="577"/>
      <c r="Q4" s="577"/>
      <c r="R4" s="577"/>
      <c r="S4" s="577"/>
      <c r="T4" s="577"/>
      <c r="U4" s="577"/>
      <c r="V4" s="577"/>
      <c r="W4" s="604"/>
      <c r="X4" s="604"/>
      <c r="Y4" s="577"/>
      <c r="Z4" s="577"/>
      <c r="AA4" s="577"/>
      <c r="AB4" s="577"/>
      <c r="AC4" s="577"/>
      <c r="AD4" s="577"/>
      <c r="AE4" s="577"/>
      <c r="AF4" s="577"/>
      <c r="AG4" s="577"/>
      <c r="AH4" s="577"/>
      <c r="AI4" s="604"/>
      <c r="AJ4" s="604"/>
      <c r="AK4" s="604"/>
      <c r="AL4" s="604"/>
      <c r="AM4" s="604"/>
      <c r="AN4" s="604"/>
      <c r="AO4" s="604"/>
      <c r="AP4" s="604"/>
      <c r="AQ4" s="604"/>
      <c r="AR4" s="604"/>
      <c r="AS4" s="604"/>
      <c r="AT4" s="604"/>
      <c r="AU4" s="604"/>
      <c r="AV4" s="604"/>
      <c r="AW4" s="577"/>
      <c r="AX4" s="639"/>
      <c r="AY4" s="610"/>
      <c r="AZ4" s="611"/>
      <c r="BA4" s="647" t="s">
        <v>25</v>
      </c>
      <c r="BB4" s="648"/>
      <c r="BC4" s="648"/>
      <c r="BD4" s="648"/>
      <c r="BE4" s="648"/>
      <c r="BF4" s="649"/>
      <c r="BG4" s="650" t="s">
        <v>26</v>
      </c>
      <c r="BH4" s="590" t="s">
        <v>27</v>
      </c>
      <c r="BI4" s="591"/>
      <c r="BJ4" s="592" t="s">
        <v>28</v>
      </c>
      <c r="BK4" s="593"/>
      <c r="BL4" s="590" t="s">
        <v>29</v>
      </c>
      <c r="BM4" s="591"/>
      <c r="BN4" s="594" t="s">
        <v>30</v>
      </c>
      <c r="BO4" s="620" t="s">
        <v>31</v>
      </c>
      <c r="BP4" s="592" t="s">
        <v>32</v>
      </c>
      <c r="BQ4" s="617"/>
      <c r="BR4" s="593"/>
      <c r="BS4" s="622" t="s">
        <v>33</v>
      </c>
      <c r="BT4" s="592" t="s">
        <v>34</v>
      </c>
      <c r="BU4" s="617"/>
      <c r="BV4" s="617"/>
      <c r="BW4" s="617"/>
      <c r="BX4" s="617"/>
      <c r="BY4" s="617"/>
      <c r="BZ4" s="617"/>
      <c r="CA4" s="617"/>
      <c r="CB4" s="630"/>
      <c r="CC4" s="584"/>
      <c r="CD4" s="585"/>
      <c r="CE4" s="585"/>
      <c r="CF4" s="586"/>
      <c r="CG4" s="615"/>
      <c r="CH4" s="585"/>
      <c r="CI4" s="613"/>
      <c r="CJ4" s="584"/>
      <c r="CK4" s="585"/>
      <c r="CL4" s="585"/>
      <c r="CM4" s="613"/>
      <c r="CN4" s="637" t="s">
        <v>7</v>
      </c>
      <c r="CO4" s="602" t="s">
        <v>8</v>
      </c>
      <c r="CP4" s="596" t="s">
        <v>24</v>
      </c>
      <c r="CQ4" s="596"/>
      <c r="CR4" s="596" t="s">
        <v>64</v>
      </c>
      <c r="CS4" s="597"/>
      <c r="CT4" s="606" t="s">
        <v>75</v>
      </c>
      <c r="CU4" s="607"/>
      <c r="CV4" s="606" t="s">
        <v>76</v>
      </c>
      <c r="CW4" s="607"/>
      <c r="CX4" s="596" t="s">
        <v>41</v>
      </c>
      <c r="CY4" s="597"/>
      <c r="CZ4" s="652" t="s">
        <v>37</v>
      </c>
      <c r="DA4" s="597"/>
      <c r="DB4" s="596" t="s">
        <v>39</v>
      </c>
      <c r="DC4" s="605"/>
    </row>
    <row r="5" spans="1:107" ht="81.599999999999994" customHeight="1">
      <c r="A5" s="600"/>
      <c r="B5" s="602"/>
      <c r="C5" s="602"/>
      <c r="D5" s="589"/>
      <c r="E5" s="213" t="s">
        <v>7</v>
      </c>
      <c r="F5" s="213" t="s">
        <v>8</v>
      </c>
      <c r="G5" s="213" t="s">
        <v>7</v>
      </c>
      <c r="H5" s="213" t="s">
        <v>8</v>
      </c>
      <c r="I5" s="179" t="s">
        <v>7</v>
      </c>
      <c r="J5" s="179" t="s">
        <v>8</v>
      </c>
      <c r="K5" s="179" t="s">
        <v>7</v>
      </c>
      <c r="L5" s="179" t="s">
        <v>8</v>
      </c>
      <c r="M5" s="179" t="s">
        <v>7</v>
      </c>
      <c r="N5" s="179" t="s">
        <v>8</v>
      </c>
      <c r="O5" s="213" t="s">
        <v>7</v>
      </c>
      <c r="P5" s="213" t="s">
        <v>8</v>
      </c>
      <c r="Q5" s="213" t="s">
        <v>7</v>
      </c>
      <c r="R5" s="213" t="s">
        <v>8</v>
      </c>
      <c r="S5" s="213" t="s">
        <v>7</v>
      </c>
      <c r="T5" s="213" t="s">
        <v>8</v>
      </c>
      <c r="U5" s="213" t="s">
        <v>7</v>
      </c>
      <c r="V5" s="213" t="s">
        <v>8</v>
      </c>
      <c r="W5" s="213" t="s">
        <v>7</v>
      </c>
      <c r="X5" s="213" t="s">
        <v>8</v>
      </c>
      <c r="Y5" s="213" t="s">
        <v>7</v>
      </c>
      <c r="Z5" s="213" t="s">
        <v>8</v>
      </c>
      <c r="AA5" s="213" t="s">
        <v>7</v>
      </c>
      <c r="AB5" s="213" t="s">
        <v>8</v>
      </c>
      <c r="AC5" s="213" t="s">
        <v>7</v>
      </c>
      <c r="AD5" s="213" t="s">
        <v>8</v>
      </c>
      <c r="AE5" s="213" t="s">
        <v>7</v>
      </c>
      <c r="AF5" s="213" t="s">
        <v>8</v>
      </c>
      <c r="AG5" s="213" t="s">
        <v>7</v>
      </c>
      <c r="AH5" s="213" t="s">
        <v>8</v>
      </c>
      <c r="AI5" s="213" t="s">
        <v>7</v>
      </c>
      <c r="AJ5" s="213" t="s">
        <v>8</v>
      </c>
      <c r="AK5" s="213" t="s">
        <v>7</v>
      </c>
      <c r="AL5" s="213" t="s">
        <v>8</v>
      </c>
      <c r="AM5" s="213" t="s">
        <v>7</v>
      </c>
      <c r="AN5" s="213" t="s">
        <v>8</v>
      </c>
      <c r="AO5" s="213" t="s">
        <v>7</v>
      </c>
      <c r="AP5" s="213" t="s">
        <v>8</v>
      </c>
      <c r="AQ5" s="213" t="s">
        <v>7</v>
      </c>
      <c r="AR5" s="213" t="s">
        <v>8</v>
      </c>
      <c r="AS5" s="213" t="s">
        <v>7</v>
      </c>
      <c r="AT5" s="213" t="s">
        <v>8</v>
      </c>
      <c r="AU5" s="179" t="s">
        <v>7</v>
      </c>
      <c r="AV5" s="179" t="s">
        <v>8</v>
      </c>
      <c r="AW5" s="213" t="s">
        <v>7</v>
      </c>
      <c r="AX5" s="214" t="s">
        <v>8</v>
      </c>
      <c r="AY5" s="215" t="s">
        <v>7</v>
      </c>
      <c r="AZ5" s="214" t="s">
        <v>8</v>
      </c>
      <c r="BA5" s="216" t="s">
        <v>153</v>
      </c>
      <c r="BB5" s="217" t="s">
        <v>154</v>
      </c>
      <c r="BC5" s="217" t="s">
        <v>155</v>
      </c>
      <c r="BD5" s="218" t="s">
        <v>156</v>
      </c>
      <c r="BE5" s="219" t="s">
        <v>157</v>
      </c>
      <c r="BF5" s="220" t="s">
        <v>159</v>
      </c>
      <c r="BG5" s="651"/>
      <c r="BH5" s="221" t="s">
        <v>10</v>
      </c>
      <c r="BI5" s="222" t="s">
        <v>11</v>
      </c>
      <c r="BJ5" s="215" t="s">
        <v>12</v>
      </c>
      <c r="BK5" s="223" t="s">
        <v>13</v>
      </c>
      <c r="BL5" s="224" t="s">
        <v>14</v>
      </c>
      <c r="BM5" s="214" t="s">
        <v>15</v>
      </c>
      <c r="BN5" s="595"/>
      <c r="BO5" s="621"/>
      <c r="BP5" s="215" t="s">
        <v>16</v>
      </c>
      <c r="BQ5" s="213" t="s">
        <v>21</v>
      </c>
      <c r="BR5" s="223" t="s">
        <v>17</v>
      </c>
      <c r="BS5" s="623"/>
      <c r="BT5" s="215" t="s">
        <v>18</v>
      </c>
      <c r="BU5" s="213" t="s">
        <v>19</v>
      </c>
      <c r="BV5" s="213" t="s">
        <v>20</v>
      </c>
      <c r="BW5" s="225" t="s">
        <v>160</v>
      </c>
      <c r="BX5" s="225" t="s">
        <v>161</v>
      </c>
      <c r="BY5" s="226" t="s">
        <v>162</v>
      </c>
      <c r="BZ5" s="226" t="s">
        <v>165</v>
      </c>
      <c r="CA5" s="213" t="s">
        <v>163</v>
      </c>
      <c r="CB5" s="223" t="s">
        <v>166</v>
      </c>
      <c r="CC5" s="227" t="s">
        <v>172</v>
      </c>
      <c r="CD5" s="213" t="s">
        <v>158</v>
      </c>
      <c r="CE5" s="213" t="s">
        <v>152</v>
      </c>
      <c r="CF5" s="228" t="s">
        <v>62</v>
      </c>
      <c r="CG5" s="229" t="s">
        <v>51</v>
      </c>
      <c r="CH5" s="213" t="s">
        <v>158</v>
      </c>
      <c r="CI5" s="223" t="s">
        <v>152</v>
      </c>
      <c r="CJ5" s="230" t="s">
        <v>51</v>
      </c>
      <c r="CK5" s="213" t="s">
        <v>158</v>
      </c>
      <c r="CL5" s="213" t="s">
        <v>152</v>
      </c>
      <c r="CM5" s="223" t="s">
        <v>164</v>
      </c>
      <c r="CN5" s="637"/>
      <c r="CO5" s="602"/>
      <c r="CP5" s="213" t="s">
        <v>7</v>
      </c>
      <c r="CQ5" s="213" t="s">
        <v>8</v>
      </c>
      <c r="CR5" s="213" t="s">
        <v>7</v>
      </c>
      <c r="CS5" s="213" t="s">
        <v>8</v>
      </c>
      <c r="CT5" s="213" t="s">
        <v>7</v>
      </c>
      <c r="CU5" s="213" t="s">
        <v>8</v>
      </c>
      <c r="CV5" s="213" t="s">
        <v>7</v>
      </c>
      <c r="CW5" s="213" t="s">
        <v>8</v>
      </c>
      <c r="CX5" s="213" t="s">
        <v>7</v>
      </c>
      <c r="CY5" s="213" t="s">
        <v>8</v>
      </c>
      <c r="CZ5" s="213" t="s">
        <v>7</v>
      </c>
      <c r="DA5" s="213" t="s">
        <v>8</v>
      </c>
      <c r="DB5" s="213" t="s">
        <v>7</v>
      </c>
      <c r="DC5" s="223" t="s">
        <v>8</v>
      </c>
    </row>
    <row r="6" spans="1:107">
      <c r="A6" s="215">
        <v>1</v>
      </c>
      <c r="B6" s="213">
        <v>2</v>
      </c>
      <c r="C6" s="213">
        <v>3</v>
      </c>
      <c r="D6" s="213">
        <v>4</v>
      </c>
      <c r="E6" s="213">
        <v>5</v>
      </c>
      <c r="F6" s="213">
        <v>6</v>
      </c>
      <c r="G6" s="213">
        <v>7</v>
      </c>
      <c r="H6" s="213">
        <v>8</v>
      </c>
      <c r="I6" s="213">
        <v>9</v>
      </c>
      <c r="J6" s="213">
        <v>10</v>
      </c>
      <c r="K6" s="213">
        <v>11</v>
      </c>
      <c r="L6" s="213">
        <v>12</v>
      </c>
      <c r="M6" s="213">
        <v>13</v>
      </c>
      <c r="N6" s="213">
        <v>14</v>
      </c>
      <c r="O6" s="213">
        <v>15</v>
      </c>
      <c r="P6" s="213">
        <v>16</v>
      </c>
      <c r="Q6" s="213">
        <v>17</v>
      </c>
      <c r="R6" s="213">
        <v>18</v>
      </c>
      <c r="S6" s="213">
        <v>19</v>
      </c>
      <c r="T6" s="213">
        <v>20</v>
      </c>
      <c r="U6" s="213">
        <v>21</v>
      </c>
      <c r="V6" s="213">
        <v>22</v>
      </c>
      <c r="W6" s="213">
        <v>23</v>
      </c>
      <c r="X6" s="213">
        <v>24</v>
      </c>
      <c r="Y6" s="213">
        <v>25</v>
      </c>
      <c r="Z6" s="213">
        <v>26</v>
      </c>
      <c r="AA6" s="213">
        <v>27</v>
      </c>
      <c r="AB6" s="213">
        <v>28</v>
      </c>
      <c r="AC6" s="213">
        <v>29</v>
      </c>
      <c r="AD6" s="213">
        <v>30</v>
      </c>
      <c r="AE6" s="213">
        <v>31</v>
      </c>
      <c r="AF6" s="213">
        <v>32</v>
      </c>
      <c r="AG6" s="213">
        <v>33</v>
      </c>
      <c r="AH6" s="213">
        <v>34</v>
      </c>
      <c r="AI6" s="213">
        <v>35</v>
      </c>
      <c r="AJ6" s="213">
        <v>36</v>
      </c>
      <c r="AK6" s="213">
        <v>37</v>
      </c>
      <c r="AL6" s="213">
        <v>38</v>
      </c>
      <c r="AM6" s="213">
        <v>39</v>
      </c>
      <c r="AN6" s="213">
        <v>40</v>
      </c>
      <c r="AO6" s="213">
        <v>41</v>
      </c>
      <c r="AP6" s="213">
        <v>42</v>
      </c>
      <c r="AQ6" s="213">
        <v>43</v>
      </c>
      <c r="AR6" s="213">
        <v>44</v>
      </c>
      <c r="AS6" s="213">
        <v>45</v>
      </c>
      <c r="AT6" s="213">
        <v>46</v>
      </c>
      <c r="AU6" s="213">
        <v>47</v>
      </c>
      <c r="AV6" s="213">
        <v>48</v>
      </c>
      <c r="AW6" s="213">
        <v>49</v>
      </c>
      <c r="AX6" s="214">
        <v>50</v>
      </c>
      <c r="AY6" s="215">
        <v>51</v>
      </c>
      <c r="AZ6" s="214">
        <v>52</v>
      </c>
      <c r="BA6" s="215">
        <v>53</v>
      </c>
      <c r="BB6" s="213">
        <v>54</v>
      </c>
      <c r="BC6" s="213">
        <v>55</v>
      </c>
      <c r="BD6" s="213">
        <v>56</v>
      </c>
      <c r="BE6" s="213">
        <v>57</v>
      </c>
      <c r="BF6" s="214">
        <v>58</v>
      </c>
      <c r="BG6" s="231">
        <v>59</v>
      </c>
      <c r="BH6" s="224">
        <v>60</v>
      </c>
      <c r="BI6" s="214">
        <v>61</v>
      </c>
      <c r="BJ6" s="215">
        <v>62</v>
      </c>
      <c r="BK6" s="223">
        <v>63</v>
      </c>
      <c r="BL6" s="224">
        <v>64</v>
      </c>
      <c r="BM6" s="214">
        <v>65</v>
      </c>
      <c r="BN6" s="231">
        <v>66</v>
      </c>
      <c r="BO6" s="232">
        <v>67</v>
      </c>
      <c r="BP6" s="215">
        <v>68</v>
      </c>
      <c r="BQ6" s="213">
        <v>69</v>
      </c>
      <c r="BR6" s="223">
        <v>70</v>
      </c>
      <c r="BS6" s="232">
        <v>71</v>
      </c>
      <c r="BT6" s="215">
        <v>72</v>
      </c>
      <c r="BU6" s="213">
        <v>73</v>
      </c>
      <c r="BV6" s="213">
        <v>74</v>
      </c>
      <c r="BW6" s="213">
        <v>75</v>
      </c>
      <c r="BX6" s="213">
        <v>76</v>
      </c>
      <c r="BY6" s="213">
        <v>77</v>
      </c>
      <c r="BZ6" s="213">
        <v>78</v>
      </c>
      <c r="CA6" s="213">
        <v>79</v>
      </c>
      <c r="CB6" s="223">
        <v>80</v>
      </c>
      <c r="CC6" s="224">
        <v>81</v>
      </c>
      <c r="CD6" s="213">
        <v>82</v>
      </c>
      <c r="CE6" s="213">
        <v>83</v>
      </c>
      <c r="CF6" s="214">
        <v>84</v>
      </c>
      <c r="CG6" s="215">
        <v>85</v>
      </c>
      <c r="CH6" s="213">
        <v>86</v>
      </c>
      <c r="CI6" s="223">
        <v>87</v>
      </c>
      <c r="CJ6" s="224">
        <v>88</v>
      </c>
      <c r="CK6" s="213">
        <v>89</v>
      </c>
      <c r="CL6" s="213">
        <v>90</v>
      </c>
      <c r="CM6" s="223">
        <v>91</v>
      </c>
      <c r="CN6" s="224">
        <v>92</v>
      </c>
      <c r="CO6" s="213">
        <v>93</v>
      </c>
      <c r="CP6" s="213">
        <v>94</v>
      </c>
      <c r="CQ6" s="213">
        <v>95</v>
      </c>
      <c r="CR6" s="213">
        <v>96</v>
      </c>
      <c r="CS6" s="213">
        <v>97</v>
      </c>
      <c r="CT6" s="213">
        <v>98</v>
      </c>
      <c r="CU6" s="213">
        <v>99</v>
      </c>
      <c r="CV6" s="213">
        <v>100</v>
      </c>
      <c r="CW6" s="213">
        <v>101</v>
      </c>
      <c r="CX6" s="213">
        <v>102</v>
      </c>
      <c r="CY6" s="213">
        <v>103</v>
      </c>
      <c r="CZ6" s="213">
        <v>104</v>
      </c>
      <c r="DA6" s="213">
        <v>105</v>
      </c>
      <c r="DB6" s="213">
        <v>106</v>
      </c>
      <c r="DC6" s="223">
        <v>107</v>
      </c>
    </row>
    <row r="7" spans="1:107">
      <c r="A7" s="215"/>
      <c r="B7" s="213"/>
      <c r="C7" s="179" t="s">
        <v>66</v>
      </c>
      <c r="D7" s="213"/>
      <c r="E7" s="213"/>
      <c r="F7" s="213"/>
      <c r="G7" s="213"/>
      <c r="H7" s="213"/>
      <c r="I7" s="179"/>
      <c r="J7" s="179"/>
      <c r="K7" s="179"/>
      <c r="L7" s="179"/>
      <c r="M7" s="179"/>
      <c r="N7" s="179"/>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33"/>
      <c r="AP7" s="233"/>
      <c r="AQ7" s="213"/>
      <c r="AR7" s="213"/>
      <c r="AS7" s="213"/>
      <c r="AT7" s="213"/>
      <c r="AU7" s="179"/>
      <c r="AV7" s="179"/>
      <c r="AW7" s="213"/>
      <c r="AX7" s="214"/>
      <c r="AY7" s="631">
        <f>SUM(BA7:CI7)</f>
        <v>0</v>
      </c>
      <c r="AZ7" s="632"/>
      <c r="BA7" s="631"/>
      <c r="BB7" s="633"/>
      <c r="BC7" s="633"/>
      <c r="BD7" s="633"/>
      <c r="BE7" s="634"/>
      <c r="BF7" s="632"/>
      <c r="BG7" s="234"/>
      <c r="BH7" s="635"/>
      <c r="BI7" s="632"/>
      <c r="BJ7" s="631"/>
      <c r="BK7" s="636"/>
      <c r="BL7" s="635"/>
      <c r="BM7" s="632"/>
      <c r="BN7" s="234"/>
      <c r="BO7" s="235"/>
      <c r="BP7" s="631"/>
      <c r="BQ7" s="634"/>
      <c r="BR7" s="636"/>
      <c r="BS7" s="235"/>
      <c r="BT7" s="631"/>
      <c r="BU7" s="634"/>
      <c r="BV7" s="634"/>
      <c r="BW7" s="634"/>
      <c r="BX7" s="634"/>
      <c r="BY7" s="634"/>
      <c r="BZ7" s="634"/>
      <c r="CA7" s="634"/>
      <c r="CB7" s="636"/>
      <c r="CC7" s="236"/>
      <c r="CD7" s="237"/>
      <c r="CE7" s="237"/>
      <c r="CF7" s="238"/>
      <c r="CG7" s="239"/>
      <c r="CH7" s="240"/>
      <c r="CI7" s="241"/>
      <c r="CJ7" s="242"/>
      <c r="CK7" s="240"/>
      <c r="CL7" s="240"/>
      <c r="CM7" s="241"/>
      <c r="CN7" s="221"/>
      <c r="CO7" s="233"/>
      <c r="CP7" s="628"/>
      <c r="CQ7" s="629"/>
      <c r="CR7" s="233"/>
      <c r="CS7" s="233"/>
      <c r="CT7" s="233"/>
      <c r="CU7" s="213"/>
      <c r="CV7" s="233"/>
      <c r="CW7" s="213"/>
      <c r="CX7" s="233"/>
      <c r="CY7" s="233"/>
      <c r="CZ7" s="529">
        <f>январь!CZ7</f>
        <v>0</v>
      </c>
      <c r="DA7" s="529"/>
      <c r="DB7" s="446">
        <f>100%-CZ7</f>
        <v>1</v>
      </c>
      <c r="DC7" s="447"/>
    </row>
    <row r="8" spans="1:107">
      <c r="A8" s="210"/>
      <c r="B8" s="209">
        <f>H8+Z8+AB8+AD8+AF8+AJ8+AL8+AN8+AX8+CO8+AP8+AR8+F8+P8+R8+T8+V8+AH8+X8+AT8+AZ8+AV8+J8+L8+N8</f>
        <v>0</v>
      </c>
      <c r="C8" s="243" t="s">
        <v>90</v>
      </c>
      <c r="D8" s="207">
        <f>E8+G8+O8+Q8+S8+W8+AA8+AC8+AE8+AG8+AI8+AK8+AM8+AO8+AQ8+AS8+AW8+AY8+CN8+Y8+U8+I8+K8+M8+AU8</f>
        <v>0</v>
      </c>
      <c r="E8" s="244">
        <f>май!E56</f>
        <v>0</v>
      </c>
      <c r="F8" s="244">
        <f>май!F56</f>
        <v>0</v>
      </c>
      <c r="G8" s="244">
        <f>май!G56</f>
        <v>0</v>
      </c>
      <c r="H8" s="244">
        <f>май!H56</f>
        <v>0</v>
      </c>
      <c r="I8" s="245">
        <v>0</v>
      </c>
      <c r="J8" s="246"/>
      <c r="K8" s="246"/>
      <c r="L8" s="245">
        <v>0</v>
      </c>
      <c r="M8" s="245">
        <v>0</v>
      </c>
      <c r="N8" s="246"/>
      <c r="O8" s="244">
        <f>май!O56</f>
        <v>0</v>
      </c>
      <c r="P8" s="244">
        <f>май!P56</f>
        <v>0</v>
      </c>
      <c r="Q8" s="244">
        <f>май!Q56</f>
        <v>0</v>
      </c>
      <c r="R8" s="244">
        <f>май!R56</f>
        <v>0</v>
      </c>
      <c r="S8" s="244">
        <f>май!S56</f>
        <v>0</v>
      </c>
      <c r="T8" s="244">
        <f>май!T56</f>
        <v>0</v>
      </c>
      <c r="U8" s="244">
        <f>май!U56</f>
        <v>0</v>
      </c>
      <c r="V8" s="244">
        <f>май!V56</f>
        <v>0</v>
      </c>
      <c r="W8" s="244">
        <f>май!W56</f>
        <v>0</v>
      </c>
      <c r="X8" s="244">
        <f>май!X56</f>
        <v>0</v>
      </c>
      <c r="Y8" s="244">
        <f>май!Y56</f>
        <v>0</v>
      </c>
      <c r="Z8" s="244">
        <f>май!Z56</f>
        <v>0</v>
      </c>
      <c r="AA8" s="244">
        <f>май!AA56</f>
        <v>0</v>
      </c>
      <c r="AB8" s="244">
        <f>май!AB56</f>
        <v>0</v>
      </c>
      <c r="AC8" s="244">
        <f>май!AC56</f>
        <v>0</v>
      </c>
      <c r="AD8" s="244">
        <f>май!AD56</f>
        <v>0</v>
      </c>
      <c r="AE8" s="244">
        <f>май!AE56</f>
        <v>0</v>
      </c>
      <c r="AF8" s="244">
        <f>май!AF56</f>
        <v>0</v>
      </c>
      <c r="AG8" s="244">
        <f>май!AG56</f>
        <v>0</v>
      </c>
      <c r="AH8" s="244">
        <f>май!AH56</f>
        <v>0</v>
      </c>
      <c r="AI8" s="244">
        <f>май!AI56</f>
        <v>0</v>
      </c>
      <c r="AJ8" s="244">
        <f>май!AJ56</f>
        <v>0</v>
      </c>
      <c r="AK8" s="244">
        <f>май!AK56</f>
        <v>0</v>
      </c>
      <c r="AL8" s="244">
        <f>май!AL56</f>
        <v>0</v>
      </c>
      <c r="AM8" s="244">
        <f>май!AM56</f>
        <v>0</v>
      </c>
      <c r="AN8" s="244">
        <f>май!AN56</f>
        <v>0</v>
      </c>
      <c r="AO8" s="244">
        <f>май!AO56</f>
        <v>0</v>
      </c>
      <c r="AP8" s="244">
        <f>май!AP56</f>
        <v>0</v>
      </c>
      <c r="AQ8" s="244">
        <f>май!AQ56</f>
        <v>0</v>
      </c>
      <c r="AR8" s="244">
        <f>май!AR56</f>
        <v>0</v>
      </c>
      <c r="AS8" s="244">
        <f>май!AS56</f>
        <v>0</v>
      </c>
      <c r="AT8" s="244">
        <f>май!AT56</f>
        <v>0</v>
      </c>
      <c r="AU8" s="245">
        <v>0</v>
      </c>
      <c r="AV8" s="245">
        <v>0</v>
      </c>
      <c r="AW8" s="244">
        <f>май!AW56</f>
        <v>0</v>
      </c>
      <c r="AX8" s="247">
        <f>май!AX56</f>
        <v>0</v>
      </c>
      <c r="AY8" s="248"/>
      <c r="AZ8" s="247"/>
      <c r="BA8" s="248">
        <f>май!BA56</f>
        <v>0</v>
      </c>
      <c r="BB8" s="244">
        <f>май!BB56</f>
        <v>0</v>
      </c>
      <c r="BC8" s="244">
        <f>май!BC56</f>
        <v>0</v>
      </c>
      <c r="BD8" s="244">
        <f>май!BD56</f>
        <v>0</v>
      </c>
      <c r="BE8" s="244">
        <f>май!BE56</f>
        <v>0</v>
      </c>
      <c r="BF8" s="247">
        <f>май!BF56</f>
        <v>0</v>
      </c>
      <c r="BG8" s="249">
        <f>май!BG56</f>
        <v>0</v>
      </c>
      <c r="BH8" s="250">
        <f>май!BH56</f>
        <v>0</v>
      </c>
      <c r="BI8" s="247">
        <f>май!BI56</f>
        <v>0</v>
      </c>
      <c r="BJ8" s="248">
        <f>май!BJ56</f>
        <v>0</v>
      </c>
      <c r="BK8" s="251">
        <f>май!BK56</f>
        <v>0</v>
      </c>
      <c r="BL8" s="250">
        <f>май!BL56</f>
        <v>0</v>
      </c>
      <c r="BM8" s="247">
        <f>май!BM56</f>
        <v>0</v>
      </c>
      <c r="BN8" s="249">
        <f>май!BN56</f>
        <v>0</v>
      </c>
      <c r="BO8" s="252">
        <f>май!BO56</f>
        <v>0</v>
      </c>
      <c r="BP8" s="248">
        <f>май!BP56</f>
        <v>0</v>
      </c>
      <c r="BQ8" s="244">
        <f>май!BQ56</f>
        <v>0</v>
      </c>
      <c r="BR8" s="251">
        <f>май!BR56</f>
        <v>0</v>
      </c>
      <c r="BS8" s="252">
        <f>май!BS56</f>
        <v>0</v>
      </c>
      <c r="BT8" s="248">
        <f>май!BT56</f>
        <v>0</v>
      </c>
      <c r="BU8" s="244">
        <f>май!BU56</f>
        <v>0</v>
      </c>
      <c r="BV8" s="244">
        <f>май!BV56</f>
        <v>0</v>
      </c>
      <c r="BW8" s="244">
        <f>май!BW56</f>
        <v>0</v>
      </c>
      <c r="BX8" s="244">
        <f>май!BX56</f>
        <v>0</v>
      </c>
      <c r="BY8" s="244">
        <f>май!BY56</f>
        <v>0</v>
      </c>
      <c r="BZ8" s="244">
        <f>май!BZ56</f>
        <v>0</v>
      </c>
      <c r="CA8" s="244">
        <f>май!CA56</f>
        <v>0</v>
      </c>
      <c r="CB8" s="251">
        <f>май!CB56</f>
        <v>0</v>
      </c>
      <c r="CC8" s="250">
        <f>май!CC56</f>
        <v>0</v>
      </c>
      <c r="CD8" s="244">
        <f>май!CD56</f>
        <v>0</v>
      </c>
      <c r="CE8" s="244">
        <f>май!CE56</f>
        <v>0</v>
      </c>
      <c r="CF8" s="247">
        <f>май!CF56</f>
        <v>0</v>
      </c>
      <c r="CG8" s="248">
        <f>май!CG56</f>
        <v>0</v>
      </c>
      <c r="CH8" s="244">
        <f>май!CH56</f>
        <v>0</v>
      </c>
      <c r="CI8" s="251">
        <f>май!CI56</f>
        <v>0</v>
      </c>
      <c r="CJ8" s="250">
        <f>май!CJ56</f>
        <v>0</v>
      </c>
      <c r="CK8" s="244">
        <f>май!CK56</f>
        <v>0</v>
      </c>
      <c r="CL8" s="244">
        <f>май!CL56</f>
        <v>0</v>
      </c>
      <c r="CM8" s="251">
        <f>май!CM56</f>
        <v>0</v>
      </c>
      <c r="CN8" s="250">
        <f>май!CN56</f>
        <v>0</v>
      </c>
      <c r="CO8" s="244">
        <f>май!CO56</f>
        <v>0</v>
      </c>
      <c r="CP8" s="244">
        <f>май!CP56</f>
        <v>0</v>
      </c>
      <c r="CQ8" s="244">
        <f>май!CQ56</f>
        <v>0</v>
      </c>
      <c r="CR8" s="244">
        <f>май!CR56</f>
        <v>0</v>
      </c>
      <c r="CS8" s="244">
        <f>май!CS56</f>
        <v>0</v>
      </c>
      <c r="CT8" s="244">
        <f>май!CT56</f>
        <v>0</v>
      </c>
      <c r="CU8" s="244">
        <f>май!CU56</f>
        <v>0</v>
      </c>
      <c r="CV8" s="244">
        <f>май!CV56</f>
        <v>0</v>
      </c>
      <c r="CW8" s="244">
        <f>май!CW56</f>
        <v>0</v>
      </c>
      <c r="CX8" s="244">
        <f>май!CX56</f>
        <v>0</v>
      </c>
      <c r="CY8" s="244">
        <f>май!CY56</f>
        <v>0</v>
      </c>
      <c r="CZ8" s="244">
        <f>май!CZ56</f>
        <v>0</v>
      </c>
      <c r="DA8" s="244">
        <f>май!DA56</f>
        <v>0</v>
      </c>
      <c r="DB8" s="244">
        <f>май!DB56</f>
        <v>0</v>
      </c>
      <c r="DC8" s="251">
        <f>май!DC56</f>
        <v>0</v>
      </c>
    </row>
    <row r="9" spans="1:107">
      <c r="A9" s="253">
        <v>1</v>
      </c>
      <c r="B9" s="254"/>
      <c r="C9" s="255"/>
      <c r="D9" s="207">
        <f t="shared" ref="D9:D53" si="0">E9+G9+O9+Q9+S9+W9+AA9+AC9+AE9+AG9+AI9+AK9+AM9+AO9+AQ9+AS9+AW9+AY9+CN9+Y9+U9+I9+K9+M9+AU9</f>
        <v>0</v>
      </c>
      <c r="E9" s="256"/>
      <c r="F9" s="256"/>
      <c r="G9" s="256"/>
      <c r="H9" s="257"/>
      <c r="I9" s="257"/>
      <c r="J9" s="257"/>
      <c r="K9" s="257"/>
      <c r="L9" s="257"/>
      <c r="M9" s="257"/>
      <c r="N9" s="257"/>
      <c r="O9" s="257"/>
      <c r="P9" s="258"/>
      <c r="Q9" s="258"/>
      <c r="R9" s="258"/>
      <c r="S9" s="259"/>
      <c r="T9" s="259"/>
      <c r="U9" s="259"/>
      <c r="V9" s="259"/>
      <c r="W9" s="259"/>
      <c r="X9" s="259"/>
      <c r="Y9" s="259"/>
      <c r="Z9" s="259"/>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60"/>
      <c r="AY9" s="261">
        <f t="shared" ref="AY9:AY53" si="1">SUM(BA9:CM9)</f>
        <v>0</v>
      </c>
      <c r="AZ9" s="260"/>
      <c r="BA9" s="262"/>
      <c r="BB9" s="259"/>
      <c r="BC9" s="259"/>
      <c r="BD9" s="259"/>
      <c r="BE9" s="259"/>
      <c r="BF9" s="263"/>
      <c r="BG9" s="264"/>
      <c r="BH9" s="265"/>
      <c r="BI9" s="263"/>
      <c r="BJ9" s="262"/>
      <c r="BK9" s="266"/>
      <c r="BL9" s="265"/>
      <c r="BM9" s="263"/>
      <c r="BN9" s="264"/>
      <c r="BO9" s="267"/>
      <c r="BP9" s="262"/>
      <c r="BQ9" s="259"/>
      <c r="BR9" s="266"/>
      <c r="BS9" s="267"/>
      <c r="BT9" s="262"/>
      <c r="BU9" s="259"/>
      <c r="BV9" s="259"/>
      <c r="BW9" s="259"/>
      <c r="BX9" s="259"/>
      <c r="BY9" s="259"/>
      <c r="BZ9" s="259"/>
      <c r="CA9" s="259"/>
      <c r="CB9" s="266"/>
      <c r="CC9" s="265"/>
      <c r="CD9" s="259"/>
      <c r="CE9" s="259"/>
      <c r="CF9" s="263"/>
      <c r="CG9" s="268"/>
      <c r="CH9" s="258"/>
      <c r="CI9" s="269"/>
      <c r="CJ9" s="270"/>
      <c r="CK9" s="258"/>
      <c r="CL9" s="258"/>
      <c r="CM9" s="269"/>
      <c r="CN9" s="270"/>
      <c r="CO9" s="271">
        <f>CQ9+CS9+CU9+CW9+CY9</f>
        <v>0</v>
      </c>
      <c r="CP9" s="272"/>
      <c r="CQ9" s="272"/>
      <c r="CR9" s="273"/>
      <c r="CS9" s="273"/>
      <c r="CT9" s="273"/>
      <c r="CU9" s="273"/>
      <c r="CV9" s="273"/>
      <c r="CW9" s="273"/>
      <c r="CX9" s="273"/>
      <c r="CY9" s="274"/>
      <c r="CZ9" s="274"/>
      <c r="DA9" s="275">
        <f t="shared" ref="DA9:DA53" si="2">CQ9*$CZ$7</f>
        <v>0</v>
      </c>
      <c r="DB9" s="276"/>
      <c r="DC9" s="277">
        <f t="shared" ref="DC9:DC53" si="3">CQ9*$DB$7</f>
        <v>0</v>
      </c>
    </row>
    <row r="10" spans="1:107">
      <c r="A10" s="253">
        <v>2</v>
      </c>
      <c r="B10" s="254"/>
      <c r="C10" s="255"/>
      <c r="D10" s="207">
        <f t="shared" si="0"/>
        <v>0</v>
      </c>
      <c r="E10" s="256"/>
      <c r="F10" s="256"/>
      <c r="G10" s="256"/>
      <c r="H10" s="257"/>
      <c r="I10" s="257"/>
      <c r="J10" s="257"/>
      <c r="K10" s="257"/>
      <c r="L10" s="257"/>
      <c r="M10" s="257"/>
      <c r="N10" s="257"/>
      <c r="O10" s="257"/>
      <c r="P10" s="258"/>
      <c r="Q10" s="258"/>
      <c r="R10" s="258"/>
      <c r="S10" s="259"/>
      <c r="T10" s="259"/>
      <c r="U10" s="259"/>
      <c r="V10" s="259"/>
      <c r="W10" s="259"/>
      <c r="X10" s="259"/>
      <c r="Y10" s="259"/>
      <c r="Z10" s="259"/>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60"/>
      <c r="AY10" s="261">
        <f t="shared" si="1"/>
        <v>0</v>
      </c>
      <c r="AZ10" s="260"/>
      <c r="BA10" s="262"/>
      <c r="BB10" s="259"/>
      <c r="BC10" s="259"/>
      <c r="BD10" s="259"/>
      <c r="BE10" s="259"/>
      <c r="BF10" s="263"/>
      <c r="BG10" s="264"/>
      <c r="BH10" s="265"/>
      <c r="BI10" s="263"/>
      <c r="BJ10" s="262"/>
      <c r="BK10" s="266"/>
      <c r="BL10" s="265"/>
      <c r="BM10" s="263"/>
      <c r="BN10" s="264"/>
      <c r="BO10" s="267"/>
      <c r="BP10" s="262"/>
      <c r="BQ10" s="259"/>
      <c r="BR10" s="266"/>
      <c r="BS10" s="267"/>
      <c r="BT10" s="262"/>
      <c r="BU10" s="259"/>
      <c r="BV10" s="259"/>
      <c r="BW10" s="259"/>
      <c r="BX10" s="259"/>
      <c r="BY10" s="259"/>
      <c r="BZ10" s="259"/>
      <c r="CA10" s="259"/>
      <c r="CB10" s="266"/>
      <c r="CC10" s="265"/>
      <c r="CD10" s="259"/>
      <c r="CE10" s="259"/>
      <c r="CF10" s="263"/>
      <c r="CG10" s="268"/>
      <c r="CH10" s="258"/>
      <c r="CI10" s="269"/>
      <c r="CJ10" s="270"/>
      <c r="CK10" s="258"/>
      <c r="CL10" s="258"/>
      <c r="CM10" s="269"/>
      <c r="CN10" s="270"/>
      <c r="CO10" s="271">
        <f t="shared" ref="CO10:CO53" si="4">CQ10+CS10+CU10+CW10+CY10</f>
        <v>0</v>
      </c>
      <c r="CP10" s="272"/>
      <c r="CQ10" s="272"/>
      <c r="CR10" s="273"/>
      <c r="CS10" s="273"/>
      <c r="CT10" s="273"/>
      <c r="CU10" s="273"/>
      <c r="CV10" s="273"/>
      <c r="CW10" s="273"/>
      <c r="CX10" s="273"/>
      <c r="CY10" s="274"/>
      <c r="CZ10" s="274"/>
      <c r="DA10" s="275">
        <f t="shared" si="2"/>
        <v>0</v>
      </c>
      <c r="DB10" s="276"/>
      <c r="DC10" s="277">
        <f t="shared" si="3"/>
        <v>0</v>
      </c>
    </row>
    <row r="11" spans="1:107">
      <c r="A11" s="253">
        <v>3</v>
      </c>
      <c r="B11" s="254"/>
      <c r="C11" s="255"/>
      <c r="D11" s="207">
        <f t="shared" si="0"/>
        <v>0</v>
      </c>
      <c r="E11" s="256"/>
      <c r="F11" s="256"/>
      <c r="G11" s="256"/>
      <c r="H11" s="257"/>
      <c r="I11" s="257"/>
      <c r="J11" s="257"/>
      <c r="K11" s="257"/>
      <c r="L11" s="257"/>
      <c r="M11" s="257"/>
      <c r="N11" s="257"/>
      <c r="O11" s="257"/>
      <c r="P11" s="258"/>
      <c r="Q11" s="258"/>
      <c r="R11" s="258"/>
      <c r="S11" s="259"/>
      <c r="T11" s="259"/>
      <c r="U11" s="259"/>
      <c r="V11" s="259"/>
      <c r="W11" s="259"/>
      <c r="X11" s="259"/>
      <c r="Y11" s="259"/>
      <c r="Z11" s="259"/>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60"/>
      <c r="AY11" s="261">
        <f t="shared" si="1"/>
        <v>0</v>
      </c>
      <c r="AZ11" s="260"/>
      <c r="BA11" s="262"/>
      <c r="BB11" s="259"/>
      <c r="BC11" s="259"/>
      <c r="BD11" s="259"/>
      <c r="BE11" s="259"/>
      <c r="BF11" s="263"/>
      <c r="BG11" s="264"/>
      <c r="BH11" s="265"/>
      <c r="BI11" s="263"/>
      <c r="BJ11" s="262"/>
      <c r="BK11" s="266"/>
      <c r="BL11" s="265"/>
      <c r="BM11" s="263"/>
      <c r="BN11" s="264"/>
      <c r="BO11" s="267"/>
      <c r="BP11" s="262"/>
      <c r="BQ11" s="259"/>
      <c r="BR11" s="266"/>
      <c r="BS11" s="267"/>
      <c r="BT11" s="262"/>
      <c r="BU11" s="259"/>
      <c r="BV11" s="259"/>
      <c r="BW11" s="259"/>
      <c r="BX11" s="259"/>
      <c r="BY11" s="259"/>
      <c r="BZ11" s="259"/>
      <c r="CA11" s="259"/>
      <c r="CB11" s="266"/>
      <c r="CC11" s="265"/>
      <c r="CD11" s="259"/>
      <c r="CE11" s="259"/>
      <c r="CF11" s="263"/>
      <c r="CG11" s="268"/>
      <c r="CH11" s="258"/>
      <c r="CI11" s="269"/>
      <c r="CJ11" s="270"/>
      <c r="CK11" s="258"/>
      <c r="CL11" s="258"/>
      <c r="CM11" s="269"/>
      <c r="CN11" s="270"/>
      <c r="CO11" s="271">
        <f t="shared" si="4"/>
        <v>0</v>
      </c>
      <c r="CP11" s="272"/>
      <c r="CQ11" s="272"/>
      <c r="CR11" s="273"/>
      <c r="CS11" s="273"/>
      <c r="CT11" s="273"/>
      <c r="CU11" s="273"/>
      <c r="CV11" s="273"/>
      <c r="CW11" s="273"/>
      <c r="CX11" s="273"/>
      <c r="CY11" s="274"/>
      <c r="CZ11" s="274"/>
      <c r="DA11" s="275">
        <f t="shared" si="2"/>
        <v>0</v>
      </c>
      <c r="DB11" s="276"/>
      <c r="DC11" s="277">
        <f t="shared" si="3"/>
        <v>0</v>
      </c>
    </row>
    <row r="12" spans="1:107">
      <c r="A12" s="253">
        <v>4</v>
      </c>
      <c r="B12" s="254"/>
      <c r="C12" s="255"/>
      <c r="D12" s="207">
        <f t="shared" si="0"/>
        <v>0</v>
      </c>
      <c r="E12" s="256"/>
      <c r="F12" s="256"/>
      <c r="G12" s="256"/>
      <c r="H12" s="257"/>
      <c r="I12" s="257"/>
      <c r="J12" s="257"/>
      <c r="K12" s="257"/>
      <c r="L12" s="257"/>
      <c r="M12" s="257"/>
      <c r="N12" s="257"/>
      <c r="O12" s="257"/>
      <c r="P12" s="258"/>
      <c r="Q12" s="258"/>
      <c r="R12" s="258"/>
      <c r="S12" s="259"/>
      <c r="T12" s="259"/>
      <c r="U12" s="259"/>
      <c r="V12" s="259"/>
      <c r="W12" s="259"/>
      <c r="X12" s="259"/>
      <c r="Y12" s="259"/>
      <c r="Z12" s="259"/>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60"/>
      <c r="AY12" s="261">
        <f t="shared" si="1"/>
        <v>0</v>
      </c>
      <c r="AZ12" s="260"/>
      <c r="BA12" s="262"/>
      <c r="BB12" s="259"/>
      <c r="BC12" s="259"/>
      <c r="BD12" s="259"/>
      <c r="BE12" s="259"/>
      <c r="BF12" s="263"/>
      <c r="BG12" s="264"/>
      <c r="BH12" s="265"/>
      <c r="BI12" s="263"/>
      <c r="BJ12" s="262"/>
      <c r="BK12" s="266"/>
      <c r="BL12" s="265"/>
      <c r="BM12" s="263"/>
      <c r="BN12" s="264"/>
      <c r="BO12" s="267"/>
      <c r="BP12" s="262"/>
      <c r="BQ12" s="259"/>
      <c r="BR12" s="266"/>
      <c r="BS12" s="267"/>
      <c r="BT12" s="262"/>
      <c r="BU12" s="259"/>
      <c r="BV12" s="259"/>
      <c r="BW12" s="259"/>
      <c r="BX12" s="259"/>
      <c r="BY12" s="259"/>
      <c r="BZ12" s="259"/>
      <c r="CA12" s="259"/>
      <c r="CB12" s="266"/>
      <c r="CC12" s="265"/>
      <c r="CD12" s="259"/>
      <c r="CE12" s="259"/>
      <c r="CF12" s="263"/>
      <c r="CG12" s="268"/>
      <c r="CH12" s="258"/>
      <c r="CI12" s="269"/>
      <c r="CJ12" s="270"/>
      <c r="CK12" s="258"/>
      <c r="CL12" s="258"/>
      <c r="CM12" s="269"/>
      <c r="CN12" s="270"/>
      <c r="CO12" s="271">
        <f t="shared" si="4"/>
        <v>0</v>
      </c>
      <c r="CP12" s="272"/>
      <c r="CQ12" s="272"/>
      <c r="CR12" s="273"/>
      <c r="CS12" s="273"/>
      <c r="CT12" s="273"/>
      <c r="CU12" s="273"/>
      <c r="CV12" s="273"/>
      <c r="CW12" s="273"/>
      <c r="CX12" s="273"/>
      <c r="CY12" s="274"/>
      <c r="CZ12" s="274"/>
      <c r="DA12" s="275">
        <f t="shared" si="2"/>
        <v>0</v>
      </c>
      <c r="DB12" s="276"/>
      <c r="DC12" s="277">
        <f t="shared" si="3"/>
        <v>0</v>
      </c>
    </row>
    <row r="13" spans="1:107">
      <c r="A13" s="253">
        <v>5</v>
      </c>
      <c r="B13" s="254"/>
      <c r="C13" s="255"/>
      <c r="D13" s="207">
        <f t="shared" si="0"/>
        <v>0</v>
      </c>
      <c r="E13" s="256"/>
      <c r="F13" s="256"/>
      <c r="G13" s="256"/>
      <c r="H13" s="257"/>
      <c r="I13" s="257"/>
      <c r="J13" s="257"/>
      <c r="K13" s="257"/>
      <c r="L13" s="257"/>
      <c r="M13" s="257"/>
      <c r="N13" s="257"/>
      <c r="O13" s="257"/>
      <c r="P13" s="258"/>
      <c r="Q13" s="258"/>
      <c r="R13" s="258"/>
      <c r="S13" s="259"/>
      <c r="T13" s="259"/>
      <c r="U13" s="259"/>
      <c r="V13" s="259"/>
      <c r="W13" s="259"/>
      <c r="X13" s="259"/>
      <c r="Y13" s="259"/>
      <c r="Z13" s="259"/>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60"/>
      <c r="AY13" s="261">
        <f t="shared" si="1"/>
        <v>0</v>
      </c>
      <c r="AZ13" s="260"/>
      <c r="BA13" s="262"/>
      <c r="BB13" s="259"/>
      <c r="BC13" s="259"/>
      <c r="BD13" s="259"/>
      <c r="BE13" s="259"/>
      <c r="BF13" s="263"/>
      <c r="BG13" s="264"/>
      <c r="BH13" s="265"/>
      <c r="BI13" s="263"/>
      <c r="BJ13" s="262"/>
      <c r="BK13" s="266"/>
      <c r="BL13" s="265"/>
      <c r="BM13" s="263"/>
      <c r="BN13" s="264"/>
      <c r="BO13" s="267"/>
      <c r="BP13" s="262"/>
      <c r="BQ13" s="259"/>
      <c r="BR13" s="266"/>
      <c r="BS13" s="267"/>
      <c r="BT13" s="262"/>
      <c r="BU13" s="259"/>
      <c r="BV13" s="259"/>
      <c r="BW13" s="259"/>
      <c r="BX13" s="259"/>
      <c r="BY13" s="259"/>
      <c r="BZ13" s="259"/>
      <c r="CA13" s="259"/>
      <c r="CB13" s="266"/>
      <c r="CC13" s="265"/>
      <c r="CD13" s="259"/>
      <c r="CE13" s="259"/>
      <c r="CF13" s="263"/>
      <c r="CG13" s="268"/>
      <c r="CH13" s="258"/>
      <c r="CI13" s="269"/>
      <c r="CJ13" s="270"/>
      <c r="CK13" s="258"/>
      <c r="CL13" s="258"/>
      <c r="CM13" s="269"/>
      <c r="CN13" s="270"/>
      <c r="CO13" s="271">
        <f t="shared" si="4"/>
        <v>0</v>
      </c>
      <c r="CP13" s="272"/>
      <c r="CQ13" s="272"/>
      <c r="CR13" s="273"/>
      <c r="CS13" s="273"/>
      <c r="CT13" s="273"/>
      <c r="CU13" s="273"/>
      <c r="CV13" s="273"/>
      <c r="CW13" s="273"/>
      <c r="CX13" s="273"/>
      <c r="CY13" s="274"/>
      <c r="CZ13" s="274"/>
      <c r="DA13" s="275">
        <f t="shared" si="2"/>
        <v>0</v>
      </c>
      <c r="DB13" s="276"/>
      <c r="DC13" s="277">
        <f t="shared" si="3"/>
        <v>0</v>
      </c>
    </row>
    <row r="14" spans="1:107">
      <c r="A14" s="253">
        <v>6</v>
      </c>
      <c r="B14" s="254"/>
      <c r="C14" s="255"/>
      <c r="D14" s="207">
        <f t="shared" si="0"/>
        <v>0</v>
      </c>
      <c r="E14" s="256"/>
      <c r="F14" s="256"/>
      <c r="G14" s="256"/>
      <c r="H14" s="257"/>
      <c r="I14" s="257"/>
      <c r="J14" s="257"/>
      <c r="K14" s="257"/>
      <c r="L14" s="257"/>
      <c r="M14" s="257"/>
      <c r="N14" s="257"/>
      <c r="O14" s="257"/>
      <c r="P14" s="258"/>
      <c r="Q14" s="258"/>
      <c r="R14" s="258"/>
      <c r="S14" s="259"/>
      <c r="T14" s="259"/>
      <c r="U14" s="259"/>
      <c r="V14" s="259"/>
      <c r="W14" s="259"/>
      <c r="X14" s="259"/>
      <c r="Y14" s="259"/>
      <c r="Z14" s="259"/>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60"/>
      <c r="AY14" s="261">
        <f t="shared" si="1"/>
        <v>0</v>
      </c>
      <c r="AZ14" s="260"/>
      <c r="BA14" s="262"/>
      <c r="BB14" s="259"/>
      <c r="BC14" s="259"/>
      <c r="BD14" s="259"/>
      <c r="BE14" s="259"/>
      <c r="BF14" s="263"/>
      <c r="BG14" s="264"/>
      <c r="BH14" s="265"/>
      <c r="BI14" s="263"/>
      <c r="BJ14" s="262"/>
      <c r="BK14" s="266"/>
      <c r="BL14" s="265"/>
      <c r="BM14" s="263"/>
      <c r="BN14" s="264"/>
      <c r="BO14" s="267"/>
      <c r="BP14" s="262"/>
      <c r="BQ14" s="259"/>
      <c r="BR14" s="266"/>
      <c r="BS14" s="267"/>
      <c r="BT14" s="262"/>
      <c r="BU14" s="259"/>
      <c r="BV14" s="259"/>
      <c r="BW14" s="259"/>
      <c r="BX14" s="259"/>
      <c r="BY14" s="259"/>
      <c r="BZ14" s="259"/>
      <c r="CA14" s="259"/>
      <c r="CB14" s="266"/>
      <c r="CC14" s="265"/>
      <c r="CD14" s="259"/>
      <c r="CE14" s="259"/>
      <c r="CF14" s="263"/>
      <c r="CG14" s="268"/>
      <c r="CH14" s="258"/>
      <c r="CI14" s="269"/>
      <c r="CJ14" s="270"/>
      <c r="CK14" s="258"/>
      <c r="CL14" s="258"/>
      <c r="CM14" s="269"/>
      <c r="CN14" s="270"/>
      <c r="CO14" s="271">
        <f t="shared" si="4"/>
        <v>0</v>
      </c>
      <c r="CP14" s="272"/>
      <c r="CQ14" s="272"/>
      <c r="CR14" s="273"/>
      <c r="CS14" s="273"/>
      <c r="CT14" s="273"/>
      <c r="CU14" s="273"/>
      <c r="CV14" s="273"/>
      <c r="CW14" s="273"/>
      <c r="CX14" s="273"/>
      <c r="CY14" s="274"/>
      <c r="CZ14" s="274"/>
      <c r="DA14" s="275">
        <f t="shared" si="2"/>
        <v>0</v>
      </c>
      <c r="DB14" s="276"/>
      <c r="DC14" s="277">
        <f t="shared" si="3"/>
        <v>0</v>
      </c>
    </row>
    <row r="15" spans="1:107">
      <c r="A15" s="253">
        <v>7</v>
      </c>
      <c r="B15" s="254"/>
      <c r="C15" s="255"/>
      <c r="D15" s="207">
        <f t="shared" si="0"/>
        <v>0</v>
      </c>
      <c r="E15" s="256"/>
      <c r="F15" s="256"/>
      <c r="G15" s="256"/>
      <c r="H15" s="257"/>
      <c r="I15" s="257"/>
      <c r="J15" s="257"/>
      <c r="K15" s="257"/>
      <c r="L15" s="257"/>
      <c r="M15" s="257"/>
      <c r="N15" s="257"/>
      <c r="O15" s="257"/>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60"/>
      <c r="AY15" s="261">
        <f t="shared" si="1"/>
        <v>0</v>
      </c>
      <c r="AZ15" s="260"/>
      <c r="BA15" s="262"/>
      <c r="BB15" s="259"/>
      <c r="BC15" s="259"/>
      <c r="BD15" s="259"/>
      <c r="BE15" s="259"/>
      <c r="BF15" s="263"/>
      <c r="BG15" s="264"/>
      <c r="BH15" s="265"/>
      <c r="BI15" s="263"/>
      <c r="BJ15" s="262"/>
      <c r="BK15" s="266"/>
      <c r="BL15" s="265"/>
      <c r="BM15" s="263"/>
      <c r="BN15" s="264"/>
      <c r="BO15" s="267"/>
      <c r="BP15" s="262"/>
      <c r="BQ15" s="259"/>
      <c r="BR15" s="266"/>
      <c r="BS15" s="267"/>
      <c r="BT15" s="262"/>
      <c r="BU15" s="259"/>
      <c r="BV15" s="259"/>
      <c r="BW15" s="259"/>
      <c r="BX15" s="259"/>
      <c r="BY15" s="259"/>
      <c r="BZ15" s="259"/>
      <c r="CA15" s="259"/>
      <c r="CB15" s="266"/>
      <c r="CC15" s="265"/>
      <c r="CD15" s="259"/>
      <c r="CE15" s="259"/>
      <c r="CF15" s="263"/>
      <c r="CG15" s="268"/>
      <c r="CH15" s="258"/>
      <c r="CI15" s="269"/>
      <c r="CJ15" s="270"/>
      <c r="CK15" s="258"/>
      <c r="CL15" s="258"/>
      <c r="CM15" s="269"/>
      <c r="CN15" s="270"/>
      <c r="CO15" s="271">
        <f t="shared" si="4"/>
        <v>0</v>
      </c>
      <c r="CP15" s="272"/>
      <c r="CQ15" s="272"/>
      <c r="CR15" s="273"/>
      <c r="CS15" s="273"/>
      <c r="CT15" s="273"/>
      <c r="CU15" s="273"/>
      <c r="CV15" s="273"/>
      <c r="CW15" s="273"/>
      <c r="CX15" s="273"/>
      <c r="CY15" s="274"/>
      <c r="CZ15" s="274"/>
      <c r="DA15" s="275">
        <f t="shared" si="2"/>
        <v>0</v>
      </c>
      <c r="DB15" s="276"/>
      <c r="DC15" s="277">
        <f t="shared" si="3"/>
        <v>0</v>
      </c>
    </row>
    <row r="16" spans="1:107">
      <c r="A16" s="253">
        <v>8</v>
      </c>
      <c r="B16" s="254"/>
      <c r="C16" s="255"/>
      <c r="D16" s="207">
        <f t="shared" si="0"/>
        <v>0</v>
      </c>
      <c r="E16" s="256"/>
      <c r="F16" s="256"/>
      <c r="G16" s="256"/>
      <c r="H16" s="257"/>
      <c r="I16" s="257"/>
      <c r="J16" s="257"/>
      <c r="K16" s="257"/>
      <c r="L16" s="257"/>
      <c r="M16" s="257"/>
      <c r="N16" s="257"/>
      <c r="O16" s="257"/>
      <c r="P16" s="258"/>
      <c r="Q16" s="258"/>
      <c r="R16" s="258"/>
      <c r="S16" s="259"/>
      <c r="T16" s="259"/>
      <c r="U16" s="259"/>
      <c r="V16" s="259"/>
      <c r="W16" s="259"/>
      <c r="X16" s="259"/>
      <c r="Y16" s="259"/>
      <c r="Z16" s="259"/>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60"/>
      <c r="AY16" s="261">
        <f t="shared" si="1"/>
        <v>0</v>
      </c>
      <c r="AZ16" s="260"/>
      <c r="BA16" s="262"/>
      <c r="BB16" s="259"/>
      <c r="BC16" s="259"/>
      <c r="BD16" s="259"/>
      <c r="BE16" s="259"/>
      <c r="BF16" s="263"/>
      <c r="BG16" s="264"/>
      <c r="BH16" s="265"/>
      <c r="BI16" s="263"/>
      <c r="BJ16" s="262"/>
      <c r="BK16" s="266"/>
      <c r="BL16" s="265"/>
      <c r="BM16" s="263"/>
      <c r="BN16" s="264"/>
      <c r="BO16" s="267"/>
      <c r="BP16" s="262"/>
      <c r="BQ16" s="259"/>
      <c r="BR16" s="266"/>
      <c r="BS16" s="267"/>
      <c r="BT16" s="262"/>
      <c r="BU16" s="259"/>
      <c r="BV16" s="259"/>
      <c r="BW16" s="259"/>
      <c r="BX16" s="259"/>
      <c r="BY16" s="259"/>
      <c r="BZ16" s="259"/>
      <c r="CA16" s="259"/>
      <c r="CB16" s="266"/>
      <c r="CC16" s="265"/>
      <c r="CD16" s="259"/>
      <c r="CE16" s="259"/>
      <c r="CF16" s="263"/>
      <c r="CG16" s="268"/>
      <c r="CH16" s="258"/>
      <c r="CI16" s="269"/>
      <c r="CJ16" s="270"/>
      <c r="CK16" s="258"/>
      <c r="CL16" s="258"/>
      <c r="CM16" s="269"/>
      <c r="CN16" s="270"/>
      <c r="CO16" s="271">
        <f t="shared" si="4"/>
        <v>0</v>
      </c>
      <c r="CP16" s="272"/>
      <c r="CQ16" s="272"/>
      <c r="CR16" s="273"/>
      <c r="CS16" s="273"/>
      <c r="CT16" s="273"/>
      <c r="CU16" s="273"/>
      <c r="CV16" s="273"/>
      <c r="CW16" s="273"/>
      <c r="CX16" s="273"/>
      <c r="CY16" s="274"/>
      <c r="CZ16" s="274"/>
      <c r="DA16" s="275">
        <f t="shared" si="2"/>
        <v>0</v>
      </c>
      <c r="DB16" s="276"/>
      <c r="DC16" s="277">
        <f t="shared" si="3"/>
        <v>0</v>
      </c>
    </row>
    <row r="17" spans="1:107">
      <c r="A17" s="253">
        <v>9</v>
      </c>
      <c r="B17" s="254"/>
      <c r="C17" s="255"/>
      <c r="D17" s="207">
        <f t="shared" si="0"/>
        <v>0</v>
      </c>
      <c r="E17" s="256"/>
      <c r="F17" s="256"/>
      <c r="G17" s="256"/>
      <c r="H17" s="257"/>
      <c r="I17" s="257"/>
      <c r="J17" s="257"/>
      <c r="K17" s="257"/>
      <c r="L17" s="257"/>
      <c r="M17" s="257"/>
      <c r="N17" s="257"/>
      <c r="O17" s="257"/>
      <c r="P17" s="258"/>
      <c r="Q17" s="258"/>
      <c r="R17" s="258"/>
      <c r="S17" s="259"/>
      <c r="T17" s="259"/>
      <c r="U17" s="259"/>
      <c r="V17" s="259"/>
      <c r="W17" s="259"/>
      <c r="X17" s="259"/>
      <c r="Y17" s="259"/>
      <c r="Z17" s="259"/>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60"/>
      <c r="AY17" s="261">
        <f t="shared" si="1"/>
        <v>0</v>
      </c>
      <c r="AZ17" s="260"/>
      <c r="BA17" s="262"/>
      <c r="BB17" s="259"/>
      <c r="BC17" s="259"/>
      <c r="BD17" s="259"/>
      <c r="BE17" s="259"/>
      <c r="BF17" s="263"/>
      <c r="BG17" s="264"/>
      <c r="BH17" s="265"/>
      <c r="BI17" s="263"/>
      <c r="BJ17" s="262"/>
      <c r="BK17" s="266"/>
      <c r="BL17" s="265"/>
      <c r="BM17" s="263"/>
      <c r="BN17" s="264"/>
      <c r="BO17" s="267"/>
      <c r="BP17" s="262"/>
      <c r="BQ17" s="259"/>
      <c r="BR17" s="266"/>
      <c r="BS17" s="267"/>
      <c r="BT17" s="262"/>
      <c r="BU17" s="259"/>
      <c r="BV17" s="259"/>
      <c r="BW17" s="259"/>
      <c r="BX17" s="259"/>
      <c r="BY17" s="259"/>
      <c r="BZ17" s="259"/>
      <c r="CA17" s="259"/>
      <c r="CB17" s="266"/>
      <c r="CC17" s="265"/>
      <c r="CD17" s="259"/>
      <c r="CE17" s="259"/>
      <c r="CF17" s="263"/>
      <c r="CG17" s="268"/>
      <c r="CH17" s="258"/>
      <c r="CI17" s="269"/>
      <c r="CJ17" s="270"/>
      <c r="CK17" s="258"/>
      <c r="CL17" s="258"/>
      <c r="CM17" s="269"/>
      <c r="CN17" s="270"/>
      <c r="CO17" s="271">
        <f t="shared" si="4"/>
        <v>0</v>
      </c>
      <c r="CP17" s="272"/>
      <c r="CQ17" s="272"/>
      <c r="CR17" s="273"/>
      <c r="CS17" s="273"/>
      <c r="CT17" s="273"/>
      <c r="CU17" s="273"/>
      <c r="CV17" s="273"/>
      <c r="CW17" s="273"/>
      <c r="CX17" s="273"/>
      <c r="CY17" s="274"/>
      <c r="CZ17" s="274"/>
      <c r="DA17" s="275">
        <f t="shared" si="2"/>
        <v>0</v>
      </c>
      <c r="DB17" s="276"/>
      <c r="DC17" s="277">
        <f t="shared" si="3"/>
        <v>0</v>
      </c>
    </row>
    <row r="18" spans="1:107">
      <c r="A18" s="253">
        <v>10</v>
      </c>
      <c r="B18" s="254"/>
      <c r="C18" s="255"/>
      <c r="D18" s="207">
        <f t="shared" si="0"/>
        <v>0</v>
      </c>
      <c r="E18" s="256"/>
      <c r="F18" s="256"/>
      <c r="G18" s="256"/>
      <c r="H18" s="257"/>
      <c r="I18" s="257"/>
      <c r="J18" s="257"/>
      <c r="K18" s="257"/>
      <c r="L18" s="257"/>
      <c r="M18" s="257"/>
      <c r="N18" s="257"/>
      <c r="O18" s="257"/>
      <c r="P18" s="258"/>
      <c r="Q18" s="258"/>
      <c r="R18" s="258"/>
      <c r="S18" s="259"/>
      <c r="T18" s="259"/>
      <c r="U18" s="259"/>
      <c r="V18" s="259"/>
      <c r="W18" s="259"/>
      <c r="X18" s="259"/>
      <c r="Y18" s="259"/>
      <c r="Z18" s="259"/>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60"/>
      <c r="AY18" s="261">
        <f t="shared" si="1"/>
        <v>0</v>
      </c>
      <c r="AZ18" s="260"/>
      <c r="BA18" s="262"/>
      <c r="BB18" s="259"/>
      <c r="BC18" s="259"/>
      <c r="BD18" s="259"/>
      <c r="BE18" s="259"/>
      <c r="BF18" s="263"/>
      <c r="BG18" s="264"/>
      <c r="BH18" s="265"/>
      <c r="BI18" s="263"/>
      <c r="BJ18" s="262"/>
      <c r="BK18" s="266"/>
      <c r="BL18" s="265"/>
      <c r="BM18" s="263"/>
      <c r="BN18" s="264"/>
      <c r="BO18" s="267"/>
      <c r="BP18" s="262"/>
      <c r="BQ18" s="259"/>
      <c r="BR18" s="266"/>
      <c r="BS18" s="267"/>
      <c r="BT18" s="262"/>
      <c r="BU18" s="259"/>
      <c r="BV18" s="259"/>
      <c r="BW18" s="259"/>
      <c r="BX18" s="259"/>
      <c r="BY18" s="259"/>
      <c r="BZ18" s="259"/>
      <c r="CA18" s="259"/>
      <c r="CB18" s="266"/>
      <c r="CC18" s="265"/>
      <c r="CD18" s="259"/>
      <c r="CE18" s="259"/>
      <c r="CF18" s="263"/>
      <c r="CG18" s="268"/>
      <c r="CH18" s="258"/>
      <c r="CI18" s="269"/>
      <c r="CJ18" s="270"/>
      <c r="CK18" s="258"/>
      <c r="CL18" s="258"/>
      <c r="CM18" s="269"/>
      <c r="CN18" s="270"/>
      <c r="CO18" s="271">
        <f t="shared" si="4"/>
        <v>0</v>
      </c>
      <c r="CP18" s="272"/>
      <c r="CQ18" s="272"/>
      <c r="CR18" s="273"/>
      <c r="CS18" s="273"/>
      <c r="CT18" s="273"/>
      <c r="CU18" s="273"/>
      <c r="CV18" s="273"/>
      <c r="CW18" s="273"/>
      <c r="CX18" s="273"/>
      <c r="CY18" s="274"/>
      <c r="CZ18" s="274"/>
      <c r="DA18" s="275">
        <f t="shared" si="2"/>
        <v>0</v>
      </c>
      <c r="DB18" s="276"/>
      <c r="DC18" s="277">
        <f t="shared" si="3"/>
        <v>0</v>
      </c>
    </row>
    <row r="19" spans="1:107">
      <c r="A19" s="253">
        <v>11</v>
      </c>
      <c r="B19" s="254"/>
      <c r="C19" s="255"/>
      <c r="D19" s="207">
        <f t="shared" si="0"/>
        <v>0</v>
      </c>
      <c r="E19" s="256"/>
      <c r="F19" s="256"/>
      <c r="G19" s="256"/>
      <c r="H19" s="257"/>
      <c r="I19" s="257"/>
      <c r="J19" s="257"/>
      <c r="K19" s="257"/>
      <c r="L19" s="257"/>
      <c r="M19" s="257"/>
      <c r="N19" s="257"/>
      <c r="O19" s="257"/>
      <c r="P19" s="258"/>
      <c r="Q19" s="258"/>
      <c r="R19" s="258"/>
      <c r="S19" s="259"/>
      <c r="T19" s="259"/>
      <c r="U19" s="259"/>
      <c r="V19" s="259"/>
      <c r="W19" s="259"/>
      <c r="X19" s="259"/>
      <c r="Y19" s="259"/>
      <c r="Z19" s="259"/>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60"/>
      <c r="AY19" s="261">
        <f t="shared" si="1"/>
        <v>0</v>
      </c>
      <c r="AZ19" s="260"/>
      <c r="BA19" s="262"/>
      <c r="BB19" s="259"/>
      <c r="BC19" s="259"/>
      <c r="BD19" s="259"/>
      <c r="BE19" s="259"/>
      <c r="BF19" s="263"/>
      <c r="BG19" s="264"/>
      <c r="BH19" s="265"/>
      <c r="BI19" s="263"/>
      <c r="BJ19" s="262"/>
      <c r="BK19" s="266"/>
      <c r="BL19" s="265"/>
      <c r="BM19" s="263"/>
      <c r="BN19" s="264"/>
      <c r="BO19" s="267"/>
      <c r="BP19" s="262"/>
      <c r="BQ19" s="259"/>
      <c r="BR19" s="266"/>
      <c r="BS19" s="267"/>
      <c r="BT19" s="262"/>
      <c r="BU19" s="259"/>
      <c r="BV19" s="259"/>
      <c r="BW19" s="259"/>
      <c r="BX19" s="259"/>
      <c r="BY19" s="259"/>
      <c r="BZ19" s="259"/>
      <c r="CA19" s="259"/>
      <c r="CB19" s="266"/>
      <c r="CC19" s="265"/>
      <c r="CD19" s="259"/>
      <c r="CE19" s="259"/>
      <c r="CF19" s="263"/>
      <c r="CG19" s="268"/>
      <c r="CH19" s="258"/>
      <c r="CI19" s="269"/>
      <c r="CJ19" s="270"/>
      <c r="CK19" s="258"/>
      <c r="CL19" s="258"/>
      <c r="CM19" s="269"/>
      <c r="CN19" s="270"/>
      <c r="CO19" s="271">
        <f t="shared" si="4"/>
        <v>0</v>
      </c>
      <c r="CP19" s="272"/>
      <c r="CQ19" s="272"/>
      <c r="CR19" s="273"/>
      <c r="CS19" s="273"/>
      <c r="CT19" s="273"/>
      <c r="CU19" s="273"/>
      <c r="CV19" s="273"/>
      <c r="CW19" s="273"/>
      <c r="CX19" s="273"/>
      <c r="CY19" s="274"/>
      <c r="CZ19" s="274"/>
      <c r="DA19" s="275">
        <f t="shared" si="2"/>
        <v>0</v>
      </c>
      <c r="DB19" s="276"/>
      <c r="DC19" s="277">
        <f t="shared" si="3"/>
        <v>0</v>
      </c>
    </row>
    <row r="20" spans="1:107">
      <c r="A20" s="253">
        <v>12</v>
      </c>
      <c r="B20" s="254"/>
      <c r="C20" s="255"/>
      <c r="D20" s="207">
        <f t="shared" si="0"/>
        <v>0</v>
      </c>
      <c r="E20" s="256"/>
      <c r="F20" s="256"/>
      <c r="G20" s="256"/>
      <c r="H20" s="257"/>
      <c r="I20" s="257"/>
      <c r="J20" s="257"/>
      <c r="K20" s="257"/>
      <c r="L20" s="257"/>
      <c r="M20" s="257"/>
      <c r="N20" s="257"/>
      <c r="O20" s="257"/>
      <c r="P20" s="258"/>
      <c r="Q20" s="258"/>
      <c r="R20" s="258"/>
      <c r="S20" s="259"/>
      <c r="T20" s="259"/>
      <c r="U20" s="259"/>
      <c r="V20" s="259"/>
      <c r="W20" s="259"/>
      <c r="X20" s="259"/>
      <c r="Y20" s="259"/>
      <c r="Z20" s="259"/>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60"/>
      <c r="AY20" s="261">
        <f t="shared" si="1"/>
        <v>0</v>
      </c>
      <c r="AZ20" s="260"/>
      <c r="BA20" s="262"/>
      <c r="BB20" s="259"/>
      <c r="BC20" s="259"/>
      <c r="BD20" s="259"/>
      <c r="BE20" s="259"/>
      <c r="BF20" s="263"/>
      <c r="BG20" s="264"/>
      <c r="BH20" s="265"/>
      <c r="BI20" s="263"/>
      <c r="BJ20" s="262"/>
      <c r="BK20" s="266"/>
      <c r="BL20" s="265"/>
      <c r="BM20" s="263"/>
      <c r="BN20" s="264"/>
      <c r="BO20" s="267"/>
      <c r="BP20" s="262"/>
      <c r="BQ20" s="259"/>
      <c r="BR20" s="266"/>
      <c r="BS20" s="267"/>
      <c r="BT20" s="262"/>
      <c r="BU20" s="259"/>
      <c r="BV20" s="259"/>
      <c r="BW20" s="259"/>
      <c r="BX20" s="259"/>
      <c r="BY20" s="259"/>
      <c r="BZ20" s="259"/>
      <c r="CA20" s="259"/>
      <c r="CB20" s="266"/>
      <c r="CC20" s="265"/>
      <c r="CD20" s="259"/>
      <c r="CE20" s="259"/>
      <c r="CF20" s="263"/>
      <c r="CG20" s="268"/>
      <c r="CH20" s="258"/>
      <c r="CI20" s="269"/>
      <c r="CJ20" s="270"/>
      <c r="CK20" s="258"/>
      <c r="CL20" s="258"/>
      <c r="CM20" s="269"/>
      <c r="CN20" s="270"/>
      <c r="CO20" s="271">
        <f t="shared" si="4"/>
        <v>0</v>
      </c>
      <c r="CP20" s="272"/>
      <c r="CQ20" s="272"/>
      <c r="CR20" s="273"/>
      <c r="CS20" s="273"/>
      <c r="CT20" s="273"/>
      <c r="CU20" s="273"/>
      <c r="CV20" s="273"/>
      <c r="CW20" s="273"/>
      <c r="CX20" s="273"/>
      <c r="CY20" s="274"/>
      <c r="CZ20" s="274"/>
      <c r="DA20" s="275">
        <f t="shared" si="2"/>
        <v>0</v>
      </c>
      <c r="DB20" s="276"/>
      <c r="DC20" s="277">
        <f t="shared" si="3"/>
        <v>0</v>
      </c>
    </row>
    <row r="21" spans="1:107">
      <c r="A21" s="253">
        <v>13</v>
      </c>
      <c r="B21" s="254"/>
      <c r="C21" s="255"/>
      <c r="D21" s="207">
        <f t="shared" si="0"/>
        <v>0</v>
      </c>
      <c r="E21" s="256"/>
      <c r="F21" s="256"/>
      <c r="G21" s="256"/>
      <c r="H21" s="257"/>
      <c r="I21" s="257"/>
      <c r="J21" s="257"/>
      <c r="K21" s="257"/>
      <c r="L21" s="257"/>
      <c r="M21" s="257"/>
      <c r="N21" s="257"/>
      <c r="O21" s="257"/>
      <c r="P21" s="258"/>
      <c r="Q21" s="258"/>
      <c r="R21" s="258"/>
      <c r="S21" s="259"/>
      <c r="T21" s="259"/>
      <c r="U21" s="259"/>
      <c r="V21" s="259"/>
      <c r="W21" s="259"/>
      <c r="X21" s="259"/>
      <c r="Y21" s="259"/>
      <c r="Z21" s="259"/>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60"/>
      <c r="AY21" s="261">
        <f t="shared" si="1"/>
        <v>0</v>
      </c>
      <c r="AZ21" s="260"/>
      <c r="BA21" s="262"/>
      <c r="BB21" s="259"/>
      <c r="BC21" s="259"/>
      <c r="BD21" s="259"/>
      <c r="BE21" s="259"/>
      <c r="BF21" s="263"/>
      <c r="BG21" s="264"/>
      <c r="BH21" s="265"/>
      <c r="BI21" s="263"/>
      <c r="BJ21" s="262"/>
      <c r="BK21" s="266"/>
      <c r="BL21" s="265"/>
      <c r="BM21" s="263"/>
      <c r="BN21" s="264"/>
      <c r="BO21" s="267"/>
      <c r="BP21" s="262"/>
      <c r="BQ21" s="259"/>
      <c r="BR21" s="266"/>
      <c r="BS21" s="267"/>
      <c r="BT21" s="262"/>
      <c r="BU21" s="259"/>
      <c r="BV21" s="259"/>
      <c r="BW21" s="259"/>
      <c r="BX21" s="259"/>
      <c r="BY21" s="259"/>
      <c r="BZ21" s="259"/>
      <c r="CA21" s="259"/>
      <c r="CB21" s="266"/>
      <c r="CC21" s="265"/>
      <c r="CD21" s="259"/>
      <c r="CE21" s="259"/>
      <c r="CF21" s="263"/>
      <c r="CG21" s="268"/>
      <c r="CH21" s="258"/>
      <c r="CI21" s="269"/>
      <c r="CJ21" s="270"/>
      <c r="CK21" s="258"/>
      <c r="CL21" s="258"/>
      <c r="CM21" s="269"/>
      <c r="CN21" s="270"/>
      <c r="CO21" s="271">
        <f t="shared" si="4"/>
        <v>0</v>
      </c>
      <c r="CP21" s="272"/>
      <c r="CQ21" s="272"/>
      <c r="CR21" s="273"/>
      <c r="CS21" s="273"/>
      <c r="CT21" s="273"/>
      <c r="CU21" s="273"/>
      <c r="CV21" s="273"/>
      <c r="CW21" s="273"/>
      <c r="CX21" s="273"/>
      <c r="CY21" s="274"/>
      <c r="CZ21" s="274"/>
      <c r="DA21" s="275">
        <f t="shared" si="2"/>
        <v>0</v>
      </c>
      <c r="DB21" s="276"/>
      <c r="DC21" s="277">
        <f t="shared" si="3"/>
        <v>0</v>
      </c>
    </row>
    <row r="22" spans="1:107">
      <c r="A22" s="253">
        <v>14</v>
      </c>
      <c r="B22" s="254"/>
      <c r="C22" s="255"/>
      <c r="D22" s="207">
        <f t="shared" si="0"/>
        <v>0</v>
      </c>
      <c r="E22" s="256"/>
      <c r="F22" s="256"/>
      <c r="G22" s="256"/>
      <c r="H22" s="257"/>
      <c r="I22" s="257"/>
      <c r="J22" s="257"/>
      <c r="K22" s="257"/>
      <c r="L22" s="257"/>
      <c r="M22" s="257"/>
      <c r="N22" s="257"/>
      <c r="O22" s="257"/>
      <c r="P22" s="258"/>
      <c r="Q22" s="258"/>
      <c r="R22" s="258"/>
      <c r="S22" s="259"/>
      <c r="T22" s="259"/>
      <c r="U22" s="259"/>
      <c r="V22" s="259"/>
      <c r="W22" s="259"/>
      <c r="X22" s="259"/>
      <c r="Y22" s="259"/>
      <c r="Z22" s="259"/>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60"/>
      <c r="AY22" s="261">
        <f t="shared" si="1"/>
        <v>0</v>
      </c>
      <c r="AZ22" s="260"/>
      <c r="BA22" s="262"/>
      <c r="BB22" s="259"/>
      <c r="BC22" s="259"/>
      <c r="BD22" s="259"/>
      <c r="BE22" s="259"/>
      <c r="BF22" s="263"/>
      <c r="BG22" s="264"/>
      <c r="BH22" s="265"/>
      <c r="BI22" s="263"/>
      <c r="BJ22" s="262"/>
      <c r="BK22" s="266"/>
      <c r="BL22" s="265"/>
      <c r="BM22" s="263"/>
      <c r="BN22" s="264"/>
      <c r="BO22" s="267"/>
      <c r="BP22" s="262"/>
      <c r="BQ22" s="259"/>
      <c r="BR22" s="266"/>
      <c r="BS22" s="267"/>
      <c r="BT22" s="262"/>
      <c r="BU22" s="259"/>
      <c r="BV22" s="259"/>
      <c r="BW22" s="259"/>
      <c r="BX22" s="259"/>
      <c r="BY22" s="259"/>
      <c r="BZ22" s="259"/>
      <c r="CA22" s="259"/>
      <c r="CB22" s="266"/>
      <c r="CC22" s="265"/>
      <c r="CD22" s="259"/>
      <c r="CE22" s="259"/>
      <c r="CF22" s="263"/>
      <c r="CG22" s="268"/>
      <c r="CH22" s="258"/>
      <c r="CI22" s="269"/>
      <c r="CJ22" s="270"/>
      <c r="CK22" s="258"/>
      <c r="CL22" s="258"/>
      <c r="CM22" s="269"/>
      <c r="CN22" s="270"/>
      <c r="CO22" s="271">
        <f t="shared" si="4"/>
        <v>0</v>
      </c>
      <c r="CP22" s="272"/>
      <c r="CQ22" s="272"/>
      <c r="CR22" s="273"/>
      <c r="CS22" s="273"/>
      <c r="CT22" s="273"/>
      <c r="CU22" s="273"/>
      <c r="CV22" s="273"/>
      <c r="CW22" s="273"/>
      <c r="CX22" s="273"/>
      <c r="CY22" s="274"/>
      <c r="CZ22" s="274"/>
      <c r="DA22" s="275">
        <f t="shared" si="2"/>
        <v>0</v>
      </c>
      <c r="DB22" s="276"/>
      <c r="DC22" s="277">
        <f t="shared" si="3"/>
        <v>0</v>
      </c>
    </row>
    <row r="23" spans="1:107">
      <c r="A23" s="253">
        <v>15</v>
      </c>
      <c r="B23" s="254"/>
      <c r="C23" s="255"/>
      <c r="D23" s="207">
        <f t="shared" si="0"/>
        <v>0</v>
      </c>
      <c r="E23" s="256"/>
      <c r="F23" s="256"/>
      <c r="G23" s="256"/>
      <c r="H23" s="257"/>
      <c r="I23" s="257"/>
      <c r="J23" s="257"/>
      <c r="K23" s="257"/>
      <c r="L23" s="257"/>
      <c r="M23" s="257"/>
      <c r="N23" s="257"/>
      <c r="O23" s="257"/>
      <c r="P23" s="258"/>
      <c r="Q23" s="258"/>
      <c r="R23" s="258"/>
      <c r="S23" s="259"/>
      <c r="T23" s="259"/>
      <c r="U23" s="259"/>
      <c r="V23" s="259"/>
      <c r="W23" s="259"/>
      <c r="X23" s="259"/>
      <c r="Y23" s="259"/>
      <c r="Z23" s="259"/>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60"/>
      <c r="AY23" s="261">
        <f t="shared" si="1"/>
        <v>0</v>
      </c>
      <c r="AZ23" s="260"/>
      <c r="BA23" s="262"/>
      <c r="BB23" s="259"/>
      <c r="BC23" s="259"/>
      <c r="BD23" s="259"/>
      <c r="BE23" s="259"/>
      <c r="BF23" s="263"/>
      <c r="BG23" s="264"/>
      <c r="BH23" s="265"/>
      <c r="BI23" s="263"/>
      <c r="BJ23" s="262"/>
      <c r="BK23" s="266"/>
      <c r="BL23" s="265"/>
      <c r="BM23" s="263"/>
      <c r="BN23" s="264"/>
      <c r="BO23" s="267"/>
      <c r="BP23" s="262"/>
      <c r="BQ23" s="259"/>
      <c r="BR23" s="266"/>
      <c r="BS23" s="267"/>
      <c r="BT23" s="262"/>
      <c r="BU23" s="259"/>
      <c r="BV23" s="259"/>
      <c r="BW23" s="259"/>
      <c r="BX23" s="259"/>
      <c r="BY23" s="259"/>
      <c r="BZ23" s="259"/>
      <c r="CA23" s="259"/>
      <c r="CB23" s="266"/>
      <c r="CC23" s="265"/>
      <c r="CD23" s="259"/>
      <c r="CE23" s="259"/>
      <c r="CF23" s="263"/>
      <c r="CG23" s="268"/>
      <c r="CH23" s="258"/>
      <c r="CI23" s="269"/>
      <c r="CJ23" s="270"/>
      <c r="CK23" s="258"/>
      <c r="CL23" s="258"/>
      <c r="CM23" s="269"/>
      <c r="CN23" s="270"/>
      <c r="CO23" s="271">
        <f t="shared" si="4"/>
        <v>0</v>
      </c>
      <c r="CP23" s="272"/>
      <c r="CQ23" s="272"/>
      <c r="CR23" s="273"/>
      <c r="CS23" s="273"/>
      <c r="CT23" s="273"/>
      <c r="CU23" s="273"/>
      <c r="CV23" s="273"/>
      <c r="CW23" s="273"/>
      <c r="CX23" s="273"/>
      <c r="CY23" s="274"/>
      <c r="CZ23" s="274"/>
      <c r="DA23" s="275">
        <f t="shared" si="2"/>
        <v>0</v>
      </c>
      <c r="DB23" s="276"/>
      <c r="DC23" s="277">
        <f t="shared" si="3"/>
        <v>0</v>
      </c>
    </row>
    <row r="24" spans="1:107">
      <c r="A24" s="253">
        <v>16</v>
      </c>
      <c r="B24" s="254"/>
      <c r="C24" s="255"/>
      <c r="D24" s="207">
        <f t="shared" si="0"/>
        <v>0</v>
      </c>
      <c r="E24" s="256"/>
      <c r="F24" s="256"/>
      <c r="G24" s="256"/>
      <c r="H24" s="257"/>
      <c r="I24" s="257"/>
      <c r="J24" s="257"/>
      <c r="K24" s="257"/>
      <c r="L24" s="257"/>
      <c r="M24" s="257"/>
      <c r="N24" s="257"/>
      <c r="O24" s="257"/>
      <c r="P24" s="258"/>
      <c r="Q24" s="258"/>
      <c r="R24" s="258"/>
      <c r="S24" s="259"/>
      <c r="T24" s="259"/>
      <c r="U24" s="259"/>
      <c r="V24" s="259"/>
      <c r="W24" s="259"/>
      <c r="X24" s="259"/>
      <c r="Y24" s="259"/>
      <c r="Z24" s="259"/>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60"/>
      <c r="AY24" s="261">
        <f t="shared" si="1"/>
        <v>0</v>
      </c>
      <c r="AZ24" s="260"/>
      <c r="BA24" s="262"/>
      <c r="BB24" s="259"/>
      <c r="BC24" s="259"/>
      <c r="BD24" s="259"/>
      <c r="BE24" s="259"/>
      <c r="BF24" s="263"/>
      <c r="BG24" s="264"/>
      <c r="BH24" s="265"/>
      <c r="BI24" s="263"/>
      <c r="BJ24" s="262"/>
      <c r="BK24" s="266"/>
      <c r="BL24" s="265"/>
      <c r="BM24" s="263"/>
      <c r="BN24" s="264"/>
      <c r="BO24" s="267"/>
      <c r="BP24" s="262"/>
      <c r="BQ24" s="259"/>
      <c r="BR24" s="266"/>
      <c r="BS24" s="267"/>
      <c r="BT24" s="262"/>
      <c r="BU24" s="259"/>
      <c r="BV24" s="259"/>
      <c r="BW24" s="259"/>
      <c r="BX24" s="259"/>
      <c r="BY24" s="259"/>
      <c r="BZ24" s="259"/>
      <c r="CA24" s="259"/>
      <c r="CB24" s="266"/>
      <c r="CC24" s="265"/>
      <c r="CD24" s="259"/>
      <c r="CE24" s="259"/>
      <c r="CF24" s="263"/>
      <c r="CG24" s="268"/>
      <c r="CH24" s="258"/>
      <c r="CI24" s="269"/>
      <c r="CJ24" s="270"/>
      <c r="CK24" s="258"/>
      <c r="CL24" s="258"/>
      <c r="CM24" s="269"/>
      <c r="CN24" s="270"/>
      <c r="CO24" s="271">
        <f t="shared" si="4"/>
        <v>0</v>
      </c>
      <c r="CP24" s="272"/>
      <c r="CQ24" s="272"/>
      <c r="CR24" s="273"/>
      <c r="CS24" s="273"/>
      <c r="CT24" s="273"/>
      <c r="CU24" s="273"/>
      <c r="CV24" s="273"/>
      <c r="CW24" s="273"/>
      <c r="CX24" s="273"/>
      <c r="CY24" s="274"/>
      <c r="CZ24" s="274"/>
      <c r="DA24" s="275">
        <f t="shared" si="2"/>
        <v>0</v>
      </c>
      <c r="DB24" s="276"/>
      <c r="DC24" s="277">
        <f t="shared" si="3"/>
        <v>0</v>
      </c>
    </row>
    <row r="25" spans="1:107">
      <c r="A25" s="253">
        <v>17</v>
      </c>
      <c r="B25" s="254"/>
      <c r="C25" s="255"/>
      <c r="D25" s="207">
        <f t="shared" si="0"/>
        <v>0</v>
      </c>
      <c r="E25" s="256"/>
      <c r="F25" s="256"/>
      <c r="G25" s="256"/>
      <c r="H25" s="257"/>
      <c r="I25" s="257"/>
      <c r="J25" s="257"/>
      <c r="K25" s="257"/>
      <c r="L25" s="257"/>
      <c r="M25" s="257"/>
      <c r="N25" s="257"/>
      <c r="O25" s="257"/>
      <c r="P25" s="258"/>
      <c r="Q25" s="258"/>
      <c r="R25" s="258"/>
      <c r="S25" s="259"/>
      <c r="T25" s="259"/>
      <c r="U25" s="259"/>
      <c r="V25" s="259"/>
      <c r="W25" s="259"/>
      <c r="X25" s="259"/>
      <c r="Y25" s="259"/>
      <c r="Z25" s="259"/>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60"/>
      <c r="AY25" s="261">
        <f t="shared" si="1"/>
        <v>0</v>
      </c>
      <c r="AZ25" s="260"/>
      <c r="BA25" s="262"/>
      <c r="BB25" s="259"/>
      <c r="BC25" s="259"/>
      <c r="BD25" s="259"/>
      <c r="BE25" s="259"/>
      <c r="BF25" s="263"/>
      <c r="BG25" s="264"/>
      <c r="BH25" s="265"/>
      <c r="BI25" s="263"/>
      <c r="BJ25" s="262"/>
      <c r="BK25" s="266"/>
      <c r="BL25" s="265"/>
      <c r="BM25" s="263"/>
      <c r="BN25" s="264"/>
      <c r="BO25" s="267"/>
      <c r="BP25" s="262"/>
      <c r="BQ25" s="259"/>
      <c r="BR25" s="266"/>
      <c r="BS25" s="267"/>
      <c r="BT25" s="262"/>
      <c r="BU25" s="259"/>
      <c r="BV25" s="259"/>
      <c r="BW25" s="259"/>
      <c r="BX25" s="259"/>
      <c r="BY25" s="259"/>
      <c r="BZ25" s="259"/>
      <c r="CA25" s="259"/>
      <c r="CB25" s="266"/>
      <c r="CC25" s="265"/>
      <c r="CD25" s="259"/>
      <c r="CE25" s="259"/>
      <c r="CF25" s="263"/>
      <c r="CG25" s="268"/>
      <c r="CH25" s="258"/>
      <c r="CI25" s="269"/>
      <c r="CJ25" s="270"/>
      <c r="CK25" s="258"/>
      <c r="CL25" s="258"/>
      <c r="CM25" s="269"/>
      <c r="CN25" s="270"/>
      <c r="CO25" s="271">
        <f t="shared" si="4"/>
        <v>0</v>
      </c>
      <c r="CP25" s="272"/>
      <c r="CQ25" s="272"/>
      <c r="CR25" s="273"/>
      <c r="CS25" s="273"/>
      <c r="CT25" s="273"/>
      <c r="CU25" s="273"/>
      <c r="CV25" s="273"/>
      <c r="CW25" s="273"/>
      <c r="CX25" s="273"/>
      <c r="CY25" s="274"/>
      <c r="CZ25" s="274"/>
      <c r="DA25" s="275">
        <f t="shared" si="2"/>
        <v>0</v>
      </c>
      <c r="DB25" s="276"/>
      <c r="DC25" s="277">
        <f t="shared" si="3"/>
        <v>0</v>
      </c>
    </row>
    <row r="26" spans="1:107">
      <c r="A26" s="253">
        <v>18</v>
      </c>
      <c r="B26" s="254"/>
      <c r="C26" s="255"/>
      <c r="D26" s="207">
        <f t="shared" si="0"/>
        <v>0</v>
      </c>
      <c r="E26" s="256"/>
      <c r="F26" s="256"/>
      <c r="G26" s="256"/>
      <c r="H26" s="257"/>
      <c r="I26" s="257"/>
      <c r="J26" s="257"/>
      <c r="K26" s="257"/>
      <c r="L26" s="257"/>
      <c r="M26" s="257"/>
      <c r="N26" s="257"/>
      <c r="O26" s="257"/>
      <c r="P26" s="258"/>
      <c r="Q26" s="258"/>
      <c r="R26" s="258"/>
      <c r="S26" s="259"/>
      <c r="T26" s="259"/>
      <c r="U26" s="259"/>
      <c r="V26" s="259"/>
      <c r="W26" s="259"/>
      <c r="X26" s="259"/>
      <c r="Y26" s="259"/>
      <c r="Z26" s="259"/>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60"/>
      <c r="AY26" s="261">
        <f t="shared" si="1"/>
        <v>0</v>
      </c>
      <c r="AZ26" s="260"/>
      <c r="BA26" s="262"/>
      <c r="BB26" s="259"/>
      <c r="BC26" s="259"/>
      <c r="BD26" s="259"/>
      <c r="BE26" s="259"/>
      <c r="BF26" s="263"/>
      <c r="BG26" s="264"/>
      <c r="BH26" s="265"/>
      <c r="BI26" s="263"/>
      <c r="BJ26" s="262"/>
      <c r="BK26" s="266"/>
      <c r="BL26" s="265"/>
      <c r="BM26" s="263"/>
      <c r="BN26" s="264"/>
      <c r="BO26" s="267"/>
      <c r="BP26" s="262"/>
      <c r="BQ26" s="259"/>
      <c r="BR26" s="266"/>
      <c r="BS26" s="267"/>
      <c r="BT26" s="262"/>
      <c r="BU26" s="259"/>
      <c r="BV26" s="259"/>
      <c r="BW26" s="259"/>
      <c r="BX26" s="259"/>
      <c r="BY26" s="259"/>
      <c r="BZ26" s="259"/>
      <c r="CA26" s="259"/>
      <c r="CB26" s="266"/>
      <c r="CC26" s="265"/>
      <c r="CD26" s="259"/>
      <c r="CE26" s="259"/>
      <c r="CF26" s="263"/>
      <c r="CG26" s="268"/>
      <c r="CH26" s="258"/>
      <c r="CI26" s="269"/>
      <c r="CJ26" s="270"/>
      <c r="CK26" s="258"/>
      <c r="CL26" s="258"/>
      <c r="CM26" s="269"/>
      <c r="CN26" s="270"/>
      <c r="CO26" s="271">
        <f t="shared" si="4"/>
        <v>0</v>
      </c>
      <c r="CP26" s="272"/>
      <c r="CQ26" s="272"/>
      <c r="CR26" s="273"/>
      <c r="CS26" s="273"/>
      <c r="CT26" s="273"/>
      <c r="CU26" s="273"/>
      <c r="CV26" s="273"/>
      <c r="CW26" s="273"/>
      <c r="CX26" s="273"/>
      <c r="CY26" s="274"/>
      <c r="CZ26" s="274"/>
      <c r="DA26" s="275">
        <f t="shared" si="2"/>
        <v>0</v>
      </c>
      <c r="DB26" s="276"/>
      <c r="DC26" s="277">
        <f t="shared" si="3"/>
        <v>0</v>
      </c>
    </row>
    <row r="27" spans="1:107">
      <c r="A27" s="253">
        <v>19</v>
      </c>
      <c r="B27" s="254"/>
      <c r="C27" s="255"/>
      <c r="D27" s="207">
        <f t="shared" si="0"/>
        <v>0</v>
      </c>
      <c r="E27" s="256"/>
      <c r="F27" s="256"/>
      <c r="G27" s="256"/>
      <c r="H27" s="257"/>
      <c r="I27" s="257"/>
      <c r="J27" s="257"/>
      <c r="K27" s="257"/>
      <c r="L27" s="257"/>
      <c r="M27" s="257"/>
      <c r="N27" s="257"/>
      <c r="O27" s="257"/>
      <c r="P27" s="258"/>
      <c r="Q27" s="258"/>
      <c r="R27" s="258"/>
      <c r="S27" s="259"/>
      <c r="T27" s="259"/>
      <c r="U27" s="259"/>
      <c r="V27" s="259"/>
      <c r="W27" s="259"/>
      <c r="X27" s="259"/>
      <c r="Y27" s="259"/>
      <c r="Z27" s="259"/>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60"/>
      <c r="AY27" s="261">
        <f t="shared" si="1"/>
        <v>0</v>
      </c>
      <c r="AZ27" s="260"/>
      <c r="BA27" s="262"/>
      <c r="BB27" s="259"/>
      <c r="BC27" s="259"/>
      <c r="BD27" s="259"/>
      <c r="BE27" s="259"/>
      <c r="BF27" s="263"/>
      <c r="BG27" s="264"/>
      <c r="BH27" s="265"/>
      <c r="BI27" s="263"/>
      <c r="BJ27" s="262"/>
      <c r="BK27" s="266"/>
      <c r="BL27" s="265"/>
      <c r="BM27" s="263"/>
      <c r="BN27" s="264"/>
      <c r="BO27" s="267"/>
      <c r="BP27" s="262"/>
      <c r="BQ27" s="259"/>
      <c r="BR27" s="266"/>
      <c r="BS27" s="267"/>
      <c r="BT27" s="262"/>
      <c r="BU27" s="259"/>
      <c r="BV27" s="259"/>
      <c r="BW27" s="259"/>
      <c r="BX27" s="259"/>
      <c r="BY27" s="259"/>
      <c r="BZ27" s="259"/>
      <c r="CA27" s="259"/>
      <c r="CB27" s="266"/>
      <c r="CC27" s="265"/>
      <c r="CD27" s="259"/>
      <c r="CE27" s="259"/>
      <c r="CF27" s="263"/>
      <c r="CG27" s="268"/>
      <c r="CH27" s="258"/>
      <c r="CI27" s="269"/>
      <c r="CJ27" s="270"/>
      <c r="CK27" s="258"/>
      <c r="CL27" s="258"/>
      <c r="CM27" s="269"/>
      <c r="CN27" s="270"/>
      <c r="CO27" s="271">
        <f t="shared" si="4"/>
        <v>0</v>
      </c>
      <c r="CP27" s="272"/>
      <c r="CQ27" s="272"/>
      <c r="CR27" s="273"/>
      <c r="CS27" s="273"/>
      <c r="CT27" s="273"/>
      <c r="CU27" s="273"/>
      <c r="CV27" s="273"/>
      <c r="CW27" s="273"/>
      <c r="CX27" s="273"/>
      <c r="CY27" s="274"/>
      <c r="CZ27" s="274"/>
      <c r="DA27" s="275">
        <f t="shared" si="2"/>
        <v>0</v>
      </c>
      <c r="DB27" s="276"/>
      <c r="DC27" s="277">
        <f t="shared" si="3"/>
        <v>0</v>
      </c>
    </row>
    <row r="28" spans="1:107">
      <c r="A28" s="253">
        <v>20</v>
      </c>
      <c r="B28" s="254"/>
      <c r="C28" s="255"/>
      <c r="D28" s="207">
        <f t="shared" si="0"/>
        <v>0</v>
      </c>
      <c r="E28" s="256"/>
      <c r="F28" s="256"/>
      <c r="G28" s="256"/>
      <c r="H28" s="257"/>
      <c r="I28" s="257"/>
      <c r="J28" s="257"/>
      <c r="K28" s="257"/>
      <c r="L28" s="257"/>
      <c r="M28" s="257"/>
      <c r="N28" s="257"/>
      <c r="O28" s="257"/>
      <c r="P28" s="258"/>
      <c r="Q28" s="258"/>
      <c r="R28" s="258"/>
      <c r="S28" s="259"/>
      <c r="T28" s="259"/>
      <c r="U28" s="259"/>
      <c r="V28" s="259"/>
      <c r="W28" s="259"/>
      <c r="X28" s="259"/>
      <c r="Y28" s="259"/>
      <c r="Z28" s="259"/>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60"/>
      <c r="AY28" s="261">
        <f t="shared" si="1"/>
        <v>0</v>
      </c>
      <c r="AZ28" s="260"/>
      <c r="BA28" s="262"/>
      <c r="BB28" s="259"/>
      <c r="BC28" s="259"/>
      <c r="BD28" s="259"/>
      <c r="BE28" s="259"/>
      <c r="BF28" s="263"/>
      <c r="BG28" s="264"/>
      <c r="BH28" s="265"/>
      <c r="BI28" s="263"/>
      <c r="BJ28" s="262"/>
      <c r="BK28" s="266"/>
      <c r="BL28" s="265"/>
      <c r="BM28" s="263"/>
      <c r="BN28" s="264"/>
      <c r="BO28" s="267"/>
      <c r="BP28" s="262"/>
      <c r="BQ28" s="259"/>
      <c r="BR28" s="266"/>
      <c r="BS28" s="267"/>
      <c r="BT28" s="262"/>
      <c r="BU28" s="259"/>
      <c r="BV28" s="259"/>
      <c r="BW28" s="259"/>
      <c r="BX28" s="259"/>
      <c r="BY28" s="259"/>
      <c r="BZ28" s="259"/>
      <c r="CA28" s="259"/>
      <c r="CB28" s="266"/>
      <c r="CC28" s="265"/>
      <c r="CD28" s="259"/>
      <c r="CE28" s="259"/>
      <c r="CF28" s="263"/>
      <c r="CG28" s="268"/>
      <c r="CH28" s="258"/>
      <c r="CI28" s="269"/>
      <c r="CJ28" s="270"/>
      <c r="CK28" s="258"/>
      <c r="CL28" s="258"/>
      <c r="CM28" s="269"/>
      <c r="CN28" s="270"/>
      <c r="CO28" s="271">
        <f t="shared" si="4"/>
        <v>0</v>
      </c>
      <c r="CP28" s="272"/>
      <c r="CQ28" s="272"/>
      <c r="CR28" s="273"/>
      <c r="CS28" s="273"/>
      <c r="CT28" s="273"/>
      <c r="CU28" s="273"/>
      <c r="CV28" s="273"/>
      <c r="CW28" s="273"/>
      <c r="CX28" s="273"/>
      <c r="CY28" s="274"/>
      <c r="CZ28" s="274"/>
      <c r="DA28" s="275">
        <f t="shared" si="2"/>
        <v>0</v>
      </c>
      <c r="DB28" s="276"/>
      <c r="DC28" s="277">
        <f t="shared" si="3"/>
        <v>0</v>
      </c>
    </row>
    <row r="29" spans="1:107">
      <c r="A29" s="253">
        <v>21</v>
      </c>
      <c r="B29" s="254"/>
      <c r="C29" s="255"/>
      <c r="D29" s="207">
        <f t="shared" si="0"/>
        <v>0</v>
      </c>
      <c r="E29" s="256"/>
      <c r="F29" s="256"/>
      <c r="G29" s="256"/>
      <c r="H29" s="257"/>
      <c r="I29" s="257"/>
      <c r="J29" s="257"/>
      <c r="K29" s="257"/>
      <c r="L29" s="257"/>
      <c r="M29" s="257"/>
      <c r="N29" s="257"/>
      <c r="O29" s="257"/>
      <c r="P29" s="258"/>
      <c r="Q29" s="258"/>
      <c r="R29" s="258"/>
      <c r="S29" s="259"/>
      <c r="T29" s="259"/>
      <c r="U29" s="259"/>
      <c r="V29" s="259"/>
      <c r="W29" s="259"/>
      <c r="X29" s="259"/>
      <c r="Y29" s="259"/>
      <c r="Z29" s="259"/>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60"/>
      <c r="AY29" s="261">
        <f t="shared" si="1"/>
        <v>0</v>
      </c>
      <c r="AZ29" s="260"/>
      <c r="BA29" s="262"/>
      <c r="BB29" s="259"/>
      <c r="BC29" s="259"/>
      <c r="BD29" s="259"/>
      <c r="BE29" s="259"/>
      <c r="BF29" s="263"/>
      <c r="BG29" s="264"/>
      <c r="BH29" s="265"/>
      <c r="BI29" s="263"/>
      <c r="BJ29" s="262"/>
      <c r="BK29" s="266"/>
      <c r="BL29" s="265"/>
      <c r="BM29" s="263"/>
      <c r="BN29" s="264"/>
      <c r="BO29" s="267"/>
      <c r="BP29" s="262"/>
      <c r="BQ29" s="259"/>
      <c r="BR29" s="266"/>
      <c r="BS29" s="267"/>
      <c r="BT29" s="262"/>
      <c r="BU29" s="259"/>
      <c r="BV29" s="259"/>
      <c r="BW29" s="259"/>
      <c r="BX29" s="259"/>
      <c r="BY29" s="259"/>
      <c r="BZ29" s="259"/>
      <c r="CA29" s="259"/>
      <c r="CB29" s="266"/>
      <c r="CC29" s="265"/>
      <c r="CD29" s="259"/>
      <c r="CE29" s="259"/>
      <c r="CF29" s="263"/>
      <c r="CG29" s="268"/>
      <c r="CH29" s="258"/>
      <c r="CI29" s="269"/>
      <c r="CJ29" s="270"/>
      <c r="CK29" s="258"/>
      <c r="CL29" s="258"/>
      <c r="CM29" s="269"/>
      <c r="CN29" s="270"/>
      <c r="CO29" s="271">
        <f t="shared" si="4"/>
        <v>0</v>
      </c>
      <c r="CP29" s="272"/>
      <c r="CQ29" s="272"/>
      <c r="CR29" s="273"/>
      <c r="CS29" s="273"/>
      <c r="CT29" s="273"/>
      <c r="CU29" s="273"/>
      <c r="CV29" s="273"/>
      <c r="CW29" s="273"/>
      <c r="CX29" s="273"/>
      <c r="CY29" s="274"/>
      <c r="CZ29" s="274"/>
      <c r="DA29" s="275">
        <f t="shared" si="2"/>
        <v>0</v>
      </c>
      <c r="DB29" s="276"/>
      <c r="DC29" s="277">
        <f t="shared" si="3"/>
        <v>0</v>
      </c>
    </row>
    <row r="30" spans="1:107">
      <c r="A30" s="253">
        <v>22</v>
      </c>
      <c r="B30" s="254"/>
      <c r="C30" s="255"/>
      <c r="D30" s="207">
        <f t="shared" si="0"/>
        <v>0</v>
      </c>
      <c r="E30" s="256"/>
      <c r="F30" s="256"/>
      <c r="G30" s="256"/>
      <c r="H30" s="257"/>
      <c r="I30" s="257"/>
      <c r="J30" s="257"/>
      <c r="K30" s="257"/>
      <c r="L30" s="257"/>
      <c r="M30" s="257"/>
      <c r="N30" s="257"/>
      <c r="O30" s="257"/>
      <c r="P30" s="258"/>
      <c r="Q30" s="258"/>
      <c r="R30" s="258"/>
      <c r="S30" s="259"/>
      <c r="T30" s="259"/>
      <c r="U30" s="259"/>
      <c r="V30" s="259"/>
      <c r="W30" s="259"/>
      <c r="X30" s="259"/>
      <c r="Y30" s="259"/>
      <c r="Z30" s="259"/>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60"/>
      <c r="AY30" s="261">
        <f t="shared" si="1"/>
        <v>0</v>
      </c>
      <c r="AZ30" s="260"/>
      <c r="BA30" s="262"/>
      <c r="BB30" s="259"/>
      <c r="BC30" s="259"/>
      <c r="BD30" s="259"/>
      <c r="BE30" s="259"/>
      <c r="BF30" s="263"/>
      <c r="BG30" s="264"/>
      <c r="BH30" s="265"/>
      <c r="BI30" s="263"/>
      <c r="BJ30" s="262"/>
      <c r="BK30" s="266"/>
      <c r="BL30" s="265"/>
      <c r="BM30" s="263"/>
      <c r="BN30" s="264"/>
      <c r="BO30" s="267"/>
      <c r="BP30" s="262"/>
      <c r="BQ30" s="259"/>
      <c r="BR30" s="266"/>
      <c r="BS30" s="267"/>
      <c r="BT30" s="262"/>
      <c r="BU30" s="259"/>
      <c r="BV30" s="259"/>
      <c r="BW30" s="259"/>
      <c r="BX30" s="259"/>
      <c r="BY30" s="259"/>
      <c r="BZ30" s="259"/>
      <c r="CA30" s="259"/>
      <c r="CB30" s="266"/>
      <c r="CC30" s="265"/>
      <c r="CD30" s="259"/>
      <c r="CE30" s="259"/>
      <c r="CF30" s="263"/>
      <c r="CG30" s="268"/>
      <c r="CH30" s="258"/>
      <c r="CI30" s="269"/>
      <c r="CJ30" s="270"/>
      <c r="CK30" s="258"/>
      <c r="CL30" s="258"/>
      <c r="CM30" s="269"/>
      <c r="CN30" s="270"/>
      <c r="CO30" s="271">
        <f t="shared" si="4"/>
        <v>0</v>
      </c>
      <c r="CP30" s="272"/>
      <c r="CQ30" s="272"/>
      <c r="CR30" s="273"/>
      <c r="CS30" s="273"/>
      <c r="CT30" s="273"/>
      <c r="CU30" s="273"/>
      <c r="CV30" s="273"/>
      <c r="CW30" s="273"/>
      <c r="CX30" s="273"/>
      <c r="CY30" s="274"/>
      <c r="CZ30" s="274"/>
      <c r="DA30" s="275">
        <f t="shared" si="2"/>
        <v>0</v>
      </c>
      <c r="DB30" s="276"/>
      <c r="DC30" s="277">
        <f t="shared" si="3"/>
        <v>0</v>
      </c>
    </row>
    <row r="31" spans="1:107">
      <c r="A31" s="253">
        <v>23</v>
      </c>
      <c r="B31" s="254"/>
      <c r="C31" s="255"/>
      <c r="D31" s="207">
        <f t="shared" si="0"/>
        <v>0</v>
      </c>
      <c r="E31" s="256"/>
      <c r="F31" s="256"/>
      <c r="G31" s="256"/>
      <c r="H31" s="257"/>
      <c r="I31" s="257"/>
      <c r="J31" s="257"/>
      <c r="K31" s="257"/>
      <c r="L31" s="257"/>
      <c r="M31" s="257"/>
      <c r="N31" s="257"/>
      <c r="O31" s="257"/>
      <c r="P31" s="258"/>
      <c r="Q31" s="258"/>
      <c r="R31" s="258"/>
      <c r="S31" s="259"/>
      <c r="T31" s="259"/>
      <c r="U31" s="259"/>
      <c r="V31" s="259"/>
      <c r="W31" s="259"/>
      <c r="X31" s="259"/>
      <c r="Y31" s="259"/>
      <c r="Z31" s="259"/>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60"/>
      <c r="AY31" s="261">
        <f t="shared" si="1"/>
        <v>0</v>
      </c>
      <c r="AZ31" s="260"/>
      <c r="BA31" s="262"/>
      <c r="BB31" s="259"/>
      <c r="BC31" s="259"/>
      <c r="BD31" s="259"/>
      <c r="BE31" s="259"/>
      <c r="BF31" s="263"/>
      <c r="BG31" s="264"/>
      <c r="BH31" s="265"/>
      <c r="BI31" s="263"/>
      <c r="BJ31" s="262"/>
      <c r="BK31" s="266"/>
      <c r="BL31" s="265"/>
      <c r="BM31" s="263"/>
      <c r="BN31" s="264"/>
      <c r="BO31" s="267"/>
      <c r="BP31" s="262"/>
      <c r="BQ31" s="259"/>
      <c r="BR31" s="266"/>
      <c r="BS31" s="267"/>
      <c r="BT31" s="262"/>
      <c r="BU31" s="259"/>
      <c r="BV31" s="259"/>
      <c r="BW31" s="259"/>
      <c r="BX31" s="259"/>
      <c r="BY31" s="259"/>
      <c r="BZ31" s="259"/>
      <c r="CA31" s="259"/>
      <c r="CB31" s="266"/>
      <c r="CC31" s="265"/>
      <c r="CD31" s="259"/>
      <c r="CE31" s="259"/>
      <c r="CF31" s="263"/>
      <c r="CG31" s="268"/>
      <c r="CH31" s="258"/>
      <c r="CI31" s="269"/>
      <c r="CJ31" s="270"/>
      <c r="CK31" s="258"/>
      <c r="CL31" s="258"/>
      <c r="CM31" s="269"/>
      <c r="CN31" s="270"/>
      <c r="CO31" s="271">
        <f t="shared" si="4"/>
        <v>0</v>
      </c>
      <c r="CP31" s="272"/>
      <c r="CQ31" s="272"/>
      <c r="CR31" s="273"/>
      <c r="CS31" s="273"/>
      <c r="CT31" s="273"/>
      <c r="CU31" s="273"/>
      <c r="CV31" s="273"/>
      <c r="CW31" s="273"/>
      <c r="CX31" s="273"/>
      <c r="CY31" s="274"/>
      <c r="CZ31" s="274"/>
      <c r="DA31" s="275">
        <f t="shared" si="2"/>
        <v>0</v>
      </c>
      <c r="DB31" s="276"/>
      <c r="DC31" s="277">
        <f t="shared" si="3"/>
        <v>0</v>
      </c>
    </row>
    <row r="32" spans="1:107">
      <c r="A32" s="253">
        <v>24</v>
      </c>
      <c r="B32" s="254"/>
      <c r="C32" s="255"/>
      <c r="D32" s="207">
        <f t="shared" si="0"/>
        <v>0</v>
      </c>
      <c r="E32" s="256"/>
      <c r="F32" s="256"/>
      <c r="G32" s="256"/>
      <c r="H32" s="257"/>
      <c r="I32" s="257"/>
      <c r="J32" s="257"/>
      <c r="K32" s="257"/>
      <c r="L32" s="257"/>
      <c r="M32" s="257"/>
      <c r="N32" s="257"/>
      <c r="O32" s="257"/>
      <c r="P32" s="258"/>
      <c r="Q32" s="258"/>
      <c r="R32" s="258"/>
      <c r="S32" s="259"/>
      <c r="T32" s="259"/>
      <c r="U32" s="259"/>
      <c r="V32" s="259"/>
      <c r="W32" s="259"/>
      <c r="X32" s="259"/>
      <c r="Y32" s="259"/>
      <c r="Z32" s="259"/>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60"/>
      <c r="AY32" s="261">
        <f t="shared" si="1"/>
        <v>0</v>
      </c>
      <c r="AZ32" s="260"/>
      <c r="BA32" s="262"/>
      <c r="BB32" s="259"/>
      <c r="BC32" s="259"/>
      <c r="BD32" s="259"/>
      <c r="BE32" s="259"/>
      <c r="BF32" s="263"/>
      <c r="BG32" s="264"/>
      <c r="BH32" s="265"/>
      <c r="BI32" s="263"/>
      <c r="BJ32" s="262"/>
      <c r="BK32" s="266"/>
      <c r="BL32" s="265"/>
      <c r="BM32" s="263"/>
      <c r="BN32" s="264"/>
      <c r="BO32" s="267"/>
      <c r="BP32" s="262"/>
      <c r="BQ32" s="259"/>
      <c r="BR32" s="266"/>
      <c r="BS32" s="267"/>
      <c r="BT32" s="262"/>
      <c r="BU32" s="259"/>
      <c r="BV32" s="259"/>
      <c r="BW32" s="259"/>
      <c r="BX32" s="259"/>
      <c r="BY32" s="259"/>
      <c r="BZ32" s="259"/>
      <c r="CA32" s="259"/>
      <c r="CB32" s="266"/>
      <c r="CC32" s="265"/>
      <c r="CD32" s="259"/>
      <c r="CE32" s="259"/>
      <c r="CF32" s="263"/>
      <c r="CG32" s="268"/>
      <c r="CH32" s="258"/>
      <c r="CI32" s="269"/>
      <c r="CJ32" s="270"/>
      <c r="CK32" s="258"/>
      <c r="CL32" s="258"/>
      <c r="CM32" s="269"/>
      <c r="CN32" s="270"/>
      <c r="CO32" s="271">
        <f t="shared" si="4"/>
        <v>0</v>
      </c>
      <c r="CP32" s="272"/>
      <c r="CQ32" s="272"/>
      <c r="CR32" s="273"/>
      <c r="CS32" s="273"/>
      <c r="CT32" s="273"/>
      <c r="CU32" s="273"/>
      <c r="CV32" s="273"/>
      <c r="CW32" s="273"/>
      <c r="CX32" s="273"/>
      <c r="CY32" s="274"/>
      <c r="CZ32" s="274"/>
      <c r="DA32" s="275">
        <f t="shared" si="2"/>
        <v>0</v>
      </c>
      <c r="DB32" s="276"/>
      <c r="DC32" s="277">
        <f t="shared" si="3"/>
        <v>0</v>
      </c>
    </row>
    <row r="33" spans="1:107">
      <c r="A33" s="253">
        <v>25</v>
      </c>
      <c r="B33" s="254"/>
      <c r="C33" s="255"/>
      <c r="D33" s="207">
        <f t="shared" si="0"/>
        <v>0</v>
      </c>
      <c r="E33" s="256"/>
      <c r="F33" s="256"/>
      <c r="G33" s="256"/>
      <c r="H33" s="257"/>
      <c r="I33" s="257"/>
      <c r="J33" s="257"/>
      <c r="K33" s="257"/>
      <c r="L33" s="257"/>
      <c r="M33" s="257"/>
      <c r="N33" s="257"/>
      <c r="O33" s="257"/>
      <c r="P33" s="258"/>
      <c r="Q33" s="258"/>
      <c r="R33" s="258"/>
      <c r="S33" s="259"/>
      <c r="T33" s="259"/>
      <c r="U33" s="259"/>
      <c r="V33" s="259"/>
      <c r="W33" s="259"/>
      <c r="X33" s="259"/>
      <c r="Y33" s="259"/>
      <c r="Z33" s="259"/>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60"/>
      <c r="AY33" s="261">
        <f t="shared" si="1"/>
        <v>0</v>
      </c>
      <c r="AZ33" s="260"/>
      <c r="BA33" s="262"/>
      <c r="BB33" s="259"/>
      <c r="BC33" s="259"/>
      <c r="BD33" s="259"/>
      <c r="BE33" s="259"/>
      <c r="BF33" s="263"/>
      <c r="BG33" s="264"/>
      <c r="BH33" s="265"/>
      <c r="BI33" s="263"/>
      <c r="BJ33" s="262"/>
      <c r="BK33" s="266"/>
      <c r="BL33" s="265"/>
      <c r="BM33" s="263"/>
      <c r="BN33" s="264"/>
      <c r="BO33" s="267"/>
      <c r="BP33" s="262"/>
      <c r="BQ33" s="259"/>
      <c r="BR33" s="266"/>
      <c r="BS33" s="267"/>
      <c r="BT33" s="262"/>
      <c r="BU33" s="259"/>
      <c r="BV33" s="259"/>
      <c r="BW33" s="259"/>
      <c r="BX33" s="259"/>
      <c r="BY33" s="259"/>
      <c r="BZ33" s="259"/>
      <c r="CA33" s="259"/>
      <c r="CB33" s="266"/>
      <c r="CC33" s="265"/>
      <c r="CD33" s="259"/>
      <c r="CE33" s="259"/>
      <c r="CF33" s="263"/>
      <c r="CG33" s="268"/>
      <c r="CH33" s="258"/>
      <c r="CI33" s="269"/>
      <c r="CJ33" s="270"/>
      <c r="CK33" s="258"/>
      <c r="CL33" s="258"/>
      <c r="CM33" s="269"/>
      <c r="CN33" s="270"/>
      <c r="CO33" s="271">
        <f t="shared" si="4"/>
        <v>0</v>
      </c>
      <c r="CP33" s="272"/>
      <c r="CQ33" s="272"/>
      <c r="CR33" s="273"/>
      <c r="CS33" s="273"/>
      <c r="CT33" s="273"/>
      <c r="CU33" s="273"/>
      <c r="CV33" s="273"/>
      <c r="CW33" s="273"/>
      <c r="CX33" s="273"/>
      <c r="CY33" s="274"/>
      <c r="CZ33" s="274"/>
      <c r="DA33" s="275">
        <f t="shared" si="2"/>
        <v>0</v>
      </c>
      <c r="DB33" s="276"/>
      <c r="DC33" s="277">
        <f t="shared" si="3"/>
        <v>0</v>
      </c>
    </row>
    <row r="34" spans="1:107">
      <c r="A34" s="253">
        <v>26</v>
      </c>
      <c r="B34" s="254"/>
      <c r="C34" s="255"/>
      <c r="D34" s="207">
        <f t="shared" si="0"/>
        <v>0</v>
      </c>
      <c r="E34" s="256"/>
      <c r="F34" s="256"/>
      <c r="G34" s="256"/>
      <c r="H34" s="257"/>
      <c r="I34" s="257"/>
      <c r="J34" s="257"/>
      <c r="K34" s="257"/>
      <c r="L34" s="257"/>
      <c r="M34" s="257"/>
      <c r="N34" s="257"/>
      <c r="O34" s="257"/>
      <c r="P34" s="258"/>
      <c r="Q34" s="258"/>
      <c r="R34" s="258"/>
      <c r="S34" s="259"/>
      <c r="T34" s="259"/>
      <c r="U34" s="259"/>
      <c r="V34" s="259"/>
      <c r="W34" s="259"/>
      <c r="X34" s="259"/>
      <c r="Y34" s="259"/>
      <c r="Z34" s="259"/>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60"/>
      <c r="AY34" s="261">
        <f t="shared" si="1"/>
        <v>0</v>
      </c>
      <c r="AZ34" s="260"/>
      <c r="BA34" s="262"/>
      <c r="BB34" s="259"/>
      <c r="BC34" s="259"/>
      <c r="BD34" s="259"/>
      <c r="BE34" s="259"/>
      <c r="BF34" s="263"/>
      <c r="BG34" s="264"/>
      <c r="BH34" s="265"/>
      <c r="BI34" s="263"/>
      <c r="BJ34" s="262"/>
      <c r="BK34" s="266"/>
      <c r="BL34" s="265"/>
      <c r="BM34" s="263"/>
      <c r="BN34" s="264"/>
      <c r="BO34" s="267"/>
      <c r="BP34" s="262"/>
      <c r="BQ34" s="259"/>
      <c r="BR34" s="266"/>
      <c r="BS34" s="267"/>
      <c r="BT34" s="262"/>
      <c r="BU34" s="259"/>
      <c r="BV34" s="259"/>
      <c r="BW34" s="259"/>
      <c r="BX34" s="259"/>
      <c r="BY34" s="259"/>
      <c r="BZ34" s="259"/>
      <c r="CA34" s="259"/>
      <c r="CB34" s="266"/>
      <c r="CC34" s="265"/>
      <c r="CD34" s="259"/>
      <c r="CE34" s="259"/>
      <c r="CF34" s="263"/>
      <c r="CG34" s="268"/>
      <c r="CH34" s="258"/>
      <c r="CI34" s="269"/>
      <c r="CJ34" s="270"/>
      <c r="CK34" s="258"/>
      <c r="CL34" s="258"/>
      <c r="CM34" s="269"/>
      <c r="CN34" s="270"/>
      <c r="CO34" s="271">
        <f t="shared" si="4"/>
        <v>0</v>
      </c>
      <c r="CP34" s="272"/>
      <c r="CQ34" s="272"/>
      <c r="CR34" s="273"/>
      <c r="CS34" s="273"/>
      <c r="CT34" s="273"/>
      <c r="CU34" s="273"/>
      <c r="CV34" s="273"/>
      <c r="CW34" s="273"/>
      <c r="CX34" s="273"/>
      <c r="CY34" s="274"/>
      <c r="CZ34" s="274"/>
      <c r="DA34" s="275">
        <f t="shared" si="2"/>
        <v>0</v>
      </c>
      <c r="DB34" s="276"/>
      <c r="DC34" s="277">
        <f t="shared" si="3"/>
        <v>0</v>
      </c>
    </row>
    <row r="35" spans="1:107">
      <c r="A35" s="253">
        <v>27</v>
      </c>
      <c r="B35" s="254"/>
      <c r="C35" s="255"/>
      <c r="D35" s="207">
        <f t="shared" si="0"/>
        <v>0</v>
      </c>
      <c r="E35" s="256"/>
      <c r="F35" s="256"/>
      <c r="G35" s="256"/>
      <c r="H35" s="257"/>
      <c r="I35" s="257"/>
      <c r="J35" s="257"/>
      <c r="K35" s="257"/>
      <c r="L35" s="257"/>
      <c r="M35" s="257"/>
      <c r="N35" s="257"/>
      <c r="O35" s="257"/>
      <c r="P35" s="258"/>
      <c r="Q35" s="258"/>
      <c r="R35" s="258"/>
      <c r="S35" s="259"/>
      <c r="T35" s="259"/>
      <c r="U35" s="259"/>
      <c r="V35" s="259"/>
      <c r="W35" s="259"/>
      <c r="X35" s="259"/>
      <c r="Y35" s="259"/>
      <c r="Z35" s="259"/>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60"/>
      <c r="AY35" s="261">
        <f t="shared" si="1"/>
        <v>0</v>
      </c>
      <c r="AZ35" s="260"/>
      <c r="BA35" s="262"/>
      <c r="BB35" s="259"/>
      <c r="BC35" s="259"/>
      <c r="BD35" s="259"/>
      <c r="BE35" s="259"/>
      <c r="BF35" s="263"/>
      <c r="BG35" s="264"/>
      <c r="BH35" s="265"/>
      <c r="BI35" s="263"/>
      <c r="BJ35" s="262"/>
      <c r="BK35" s="266"/>
      <c r="BL35" s="265"/>
      <c r="BM35" s="263"/>
      <c r="BN35" s="264"/>
      <c r="BO35" s="267"/>
      <c r="BP35" s="262"/>
      <c r="BQ35" s="259"/>
      <c r="BR35" s="266"/>
      <c r="BS35" s="267"/>
      <c r="BT35" s="262"/>
      <c r="BU35" s="259"/>
      <c r="BV35" s="259"/>
      <c r="BW35" s="259"/>
      <c r="BX35" s="259"/>
      <c r="BY35" s="259"/>
      <c r="BZ35" s="259"/>
      <c r="CA35" s="259"/>
      <c r="CB35" s="266"/>
      <c r="CC35" s="265"/>
      <c r="CD35" s="259"/>
      <c r="CE35" s="259"/>
      <c r="CF35" s="263"/>
      <c r="CG35" s="268"/>
      <c r="CH35" s="258"/>
      <c r="CI35" s="269"/>
      <c r="CJ35" s="270"/>
      <c r="CK35" s="258"/>
      <c r="CL35" s="258"/>
      <c r="CM35" s="269"/>
      <c r="CN35" s="270"/>
      <c r="CO35" s="271">
        <f t="shared" si="4"/>
        <v>0</v>
      </c>
      <c r="CP35" s="272"/>
      <c r="CQ35" s="272"/>
      <c r="CR35" s="273"/>
      <c r="CS35" s="273"/>
      <c r="CT35" s="273"/>
      <c r="CU35" s="273"/>
      <c r="CV35" s="273"/>
      <c r="CW35" s="273"/>
      <c r="CX35" s="273"/>
      <c r="CY35" s="274"/>
      <c r="CZ35" s="274"/>
      <c r="DA35" s="275">
        <f t="shared" si="2"/>
        <v>0</v>
      </c>
      <c r="DB35" s="276"/>
      <c r="DC35" s="277">
        <f t="shared" si="3"/>
        <v>0</v>
      </c>
    </row>
    <row r="36" spans="1:107">
      <c r="A36" s="253">
        <v>28</v>
      </c>
      <c r="B36" s="254"/>
      <c r="C36" s="255"/>
      <c r="D36" s="207">
        <f t="shared" si="0"/>
        <v>0</v>
      </c>
      <c r="E36" s="256"/>
      <c r="F36" s="256"/>
      <c r="G36" s="256"/>
      <c r="H36" s="257"/>
      <c r="I36" s="257"/>
      <c r="J36" s="257"/>
      <c r="K36" s="257"/>
      <c r="L36" s="257"/>
      <c r="M36" s="257"/>
      <c r="N36" s="257"/>
      <c r="O36" s="257"/>
      <c r="P36" s="258"/>
      <c r="Q36" s="258"/>
      <c r="R36" s="258"/>
      <c r="S36" s="259"/>
      <c r="T36" s="259"/>
      <c r="U36" s="259"/>
      <c r="V36" s="259"/>
      <c r="W36" s="259"/>
      <c r="X36" s="259"/>
      <c r="Y36" s="259"/>
      <c r="Z36" s="259"/>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60"/>
      <c r="AY36" s="261">
        <f t="shared" si="1"/>
        <v>0</v>
      </c>
      <c r="AZ36" s="260"/>
      <c r="BA36" s="262"/>
      <c r="BB36" s="259"/>
      <c r="BC36" s="259"/>
      <c r="BD36" s="259"/>
      <c r="BE36" s="259"/>
      <c r="BF36" s="263"/>
      <c r="BG36" s="264"/>
      <c r="BH36" s="265"/>
      <c r="BI36" s="263"/>
      <c r="BJ36" s="262"/>
      <c r="BK36" s="266"/>
      <c r="BL36" s="265"/>
      <c r="BM36" s="263"/>
      <c r="BN36" s="264"/>
      <c r="BO36" s="267"/>
      <c r="BP36" s="262"/>
      <c r="BQ36" s="259"/>
      <c r="BR36" s="266"/>
      <c r="BS36" s="267"/>
      <c r="BT36" s="262"/>
      <c r="BU36" s="259"/>
      <c r="BV36" s="259"/>
      <c r="BW36" s="259"/>
      <c r="BX36" s="259"/>
      <c r="BY36" s="259"/>
      <c r="BZ36" s="259"/>
      <c r="CA36" s="259"/>
      <c r="CB36" s="266"/>
      <c r="CC36" s="265"/>
      <c r="CD36" s="259"/>
      <c r="CE36" s="259"/>
      <c r="CF36" s="263"/>
      <c r="CG36" s="268"/>
      <c r="CH36" s="258"/>
      <c r="CI36" s="269"/>
      <c r="CJ36" s="270"/>
      <c r="CK36" s="258"/>
      <c r="CL36" s="258"/>
      <c r="CM36" s="269"/>
      <c r="CN36" s="270"/>
      <c r="CO36" s="271">
        <f t="shared" si="4"/>
        <v>0</v>
      </c>
      <c r="CP36" s="272"/>
      <c r="CQ36" s="272"/>
      <c r="CR36" s="273"/>
      <c r="CS36" s="273"/>
      <c r="CT36" s="273"/>
      <c r="CU36" s="273"/>
      <c r="CV36" s="273"/>
      <c r="CW36" s="273"/>
      <c r="CX36" s="273"/>
      <c r="CY36" s="274"/>
      <c r="CZ36" s="274"/>
      <c r="DA36" s="275">
        <f t="shared" si="2"/>
        <v>0</v>
      </c>
      <c r="DB36" s="276"/>
      <c r="DC36" s="277">
        <f t="shared" si="3"/>
        <v>0</v>
      </c>
    </row>
    <row r="37" spans="1:107">
      <c r="A37" s="253">
        <v>29</v>
      </c>
      <c r="B37" s="254"/>
      <c r="C37" s="255"/>
      <c r="D37" s="207">
        <f t="shared" si="0"/>
        <v>0</v>
      </c>
      <c r="E37" s="256"/>
      <c r="F37" s="256"/>
      <c r="G37" s="256"/>
      <c r="H37" s="257"/>
      <c r="I37" s="257"/>
      <c r="J37" s="257"/>
      <c r="K37" s="257"/>
      <c r="L37" s="257"/>
      <c r="M37" s="257"/>
      <c r="N37" s="257"/>
      <c r="O37" s="257"/>
      <c r="P37" s="258"/>
      <c r="Q37" s="258"/>
      <c r="R37" s="258"/>
      <c r="S37" s="259"/>
      <c r="T37" s="259"/>
      <c r="U37" s="259"/>
      <c r="V37" s="259"/>
      <c r="W37" s="259"/>
      <c r="X37" s="259"/>
      <c r="Y37" s="259"/>
      <c r="Z37" s="259"/>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60"/>
      <c r="AY37" s="261">
        <f t="shared" si="1"/>
        <v>0</v>
      </c>
      <c r="AZ37" s="260"/>
      <c r="BA37" s="262"/>
      <c r="BB37" s="259"/>
      <c r="BC37" s="259"/>
      <c r="BD37" s="259"/>
      <c r="BE37" s="259"/>
      <c r="BF37" s="263"/>
      <c r="BG37" s="264"/>
      <c r="BH37" s="265"/>
      <c r="BI37" s="263"/>
      <c r="BJ37" s="262"/>
      <c r="BK37" s="266"/>
      <c r="BL37" s="265"/>
      <c r="BM37" s="263"/>
      <c r="BN37" s="264"/>
      <c r="BO37" s="267"/>
      <c r="BP37" s="262"/>
      <c r="BQ37" s="259"/>
      <c r="BR37" s="266"/>
      <c r="BS37" s="267"/>
      <c r="BT37" s="262"/>
      <c r="BU37" s="259"/>
      <c r="BV37" s="259"/>
      <c r="BW37" s="259"/>
      <c r="BX37" s="259"/>
      <c r="BY37" s="259"/>
      <c r="BZ37" s="259"/>
      <c r="CA37" s="259"/>
      <c r="CB37" s="266"/>
      <c r="CC37" s="265"/>
      <c r="CD37" s="259"/>
      <c r="CE37" s="259"/>
      <c r="CF37" s="263"/>
      <c r="CG37" s="268"/>
      <c r="CH37" s="258"/>
      <c r="CI37" s="269"/>
      <c r="CJ37" s="270"/>
      <c r="CK37" s="258"/>
      <c r="CL37" s="258"/>
      <c r="CM37" s="269"/>
      <c r="CN37" s="270"/>
      <c r="CO37" s="271">
        <f t="shared" si="4"/>
        <v>0</v>
      </c>
      <c r="CP37" s="272"/>
      <c r="CQ37" s="272"/>
      <c r="CR37" s="273"/>
      <c r="CS37" s="273"/>
      <c r="CT37" s="273"/>
      <c r="CU37" s="273"/>
      <c r="CV37" s="273"/>
      <c r="CW37" s="273"/>
      <c r="CX37" s="273"/>
      <c r="CY37" s="274"/>
      <c r="CZ37" s="274"/>
      <c r="DA37" s="275">
        <f t="shared" si="2"/>
        <v>0</v>
      </c>
      <c r="DB37" s="276"/>
      <c r="DC37" s="277">
        <f t="shared" si="3"/>
        <v>0</v>
      </c>
    </row>
    <row r="38" spans="1:107">
      <c r="A38" s="253">
        <v>30</v>
      </c>
      <c r="B38" s="254"/>
      <c r="C38" s="255"/>
      <c r="D38" s="207">
        <f t="shared" si="0"/>
        <v>0</v>
      </c>
      <c r="E38" s="256"/>
      <c r="F38" s="256"/>
      <c r="G38" s="256"/>
      <c r="H38" s="257"/>
      <c r="I38" s="257"/>
      <c r="J38" s="257"/>
      <c r="K38" s="257"/>
      <c r="L38" s="257"/>
      <c r="M38" s="257"/>
      <c r="N38" s="257"/>
      <c r="O38" s="257"/>
      <c r="P38" s="258"/>
      <c r="Q38" s="258"/>
      <c r="R38" s="258"/>
      <c r="S38" s="259"/>
      <c r="T38" s="259"/>
      <c r="U38" s="259"/>
      <c r="V38" s="259"/>
      <c r="W38" s="259"/>
      <c r="X38" s="259"/>
      <c r="Y38" s="259"/>
      <c r="Z38" s="259"/>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60"/>
      <c r="AY38" s="261">
        <f t="shared" si="1"/>
        <v>0</v>
      </c>
      <c r="AZ38" s="260"/>
      <c r="BA38" s="262"/>
      <c r="BB38" s="259"/>
      <c r="BC38" s="259"/>
      <c r="BD38" s="259"/>
      <c r="BE38" s="259"/>
      <c r="BF38" s="263"/>
      <c r="BG38" s="264"/>
      <c r="BH38" s="265"/>
      <c r="BI38" s="263"/>
      <c r="BJ38" s="262"/>
      <c r="BK38" s="266"/>
      <c r="BL38" s="265"/>
      <c r="BM38" s="263"/>
      <c r="BN38" s="264"/>
      <c r="BO38" s="267"/>
      <c r="BP38" s="262"/>
      <c r="BQ38" s="259"/>
      <c r="BR38" s="266"/>
      <c r="BS38" s="267"/>
      <c r="BT38" s="262"/>
      <c r="BU38" s="259"/>
      <c r="BV38" s="259"/>
      <c r="BW38" s="259"/>
      <c r="BX38" s="259"/>
      <c r="BY38" s="259"/>
      <c r="BZ38" s="259"/>
      <c r="CA38" s="259"/>
      <c r="CB38" s="266"/>
      <c r="CC38" s="265"/>
      <c r="CD38" s="259"/>
      <c r="CE38" s="259"/>
      <c r="CF38" s="263"/>
      <c r="CG38" s="268"/>
      <c r="CH38" s="258"/>
      <c r="CI38" s="269"/>
      <c r="CJ38" s="270"/>
      <c r="CK38" s="258"/>
      <c r="CL38" s="258"/>
      <c r="CM38" s="269"/>
      <c r="CN38" s="270"/>
      <c r="CO38" s="271">
        <f t="shared" si="4"/>
        <v>0</v>
      </c>
      <c r="CP38" s="272"/>
      <c r="CQ38" s="272"/>
      <c r="CR38" s="273"/>
      <c r="CS38" s="273"/>
      <c r="CT38" s="273"/>
      <c r="CU38" s="273"/>
      <c r="CV38" s="273"/>
      <c r="CW38" s="273"/>
      <c r="CX38" s="273"/>
      <c r="CY38" s="274"/>
      <c r="CZ38" s="274"/>
      <c r="DA38" s="275">
        <f t="shared" si="2"/>
        <v>0</v>
      </c>
      <c r="DB38" s="276"/>
      <c r="DC38" s="277">
        <f t="shared" si="3"/>
        <v>0</v>
      </c>
    </row>
    <row r="39" spans="1:107">
      <c r="A39" s="253">
        <v>31</v>
      </c>
      <c r="B39" s="254"/>
      <c r="C39" s="255"/>
      <c r="D39" s="207">
        <f t="shared" si="0"/>
        <v>0</v>
      </c>
      <c r="E39" s="256"/>
      <c r="F39" s="256"/>
      <c r="G39" s="256"/>
      <c r="H39" s="257"/>
      <c r="I39" s="257"/>
      <c r="J39" s="257"/>
      <c r="K39" s="257"/>
      <c r="L39" s="257"/>
      <c r="M39" s="257"/>
      <c r="N39" s="257"/>
      <c r="O39" s="257"/>
      <c r="P39" s="258"/>
      <c r="Q39" s="258"/>
      <c r="R39" s="258"/>
      <c r="S39" s="259"/>
      <c r="T39" s="259"/>
      <c r="U39" s="259"/>
      <c r="V39" s="259"/>
      <c r="W39" s="259"/>
      <c r="X39" s="259"/>
      <c r="Y39" s="259"/>
      <c r="Z39" s="259"/>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60"/>
      <c r="AY39" s="261">
        <f t="shared" si="1"/>
        <v>0</v>
      </c>
      <c r="AZ39" s="260"/>
      <c r="BA39" s="262"/>
      <c r="BB39" s="259"/>
      <c r="BC39" s="259"/>
      <c r="BD39" s="259"/>
      <c r="BE39" s="259"/>
      <c r="BF39" s="263"/>
      <c r="BG39" s="264"/>
      <c r="BH39" s="265"/>
      <c r="BI39" s="263"/>
      <c r="BJ39" s="262"/>
      <c r="BK39" s="266"/>
      <c r="BL39" s="265"/>
      <c r="BM39" s="263"/>
      <c r="BN39" s="264"/>
      <c r="BO39" s="267"/>
      <c r="BP39" s="262"/>
      <c r="BQ39" s="259"/>
      <c r="BR39" s="266"/>
      <c r="BS39" s="267"/>
      <c r="BT39" s="262"/>
      <c r="BU39" s="259"/>
      <c r="BV39" s="259"/>
      <c r="BW39" s="259"/>
      <c r="BX39" s="259"/>
      <c r="BY39" s="259"/>
      <c r="BZ39" s="259"/>
      <c r="CA39" s="259"/>
      <c r="CB39" s="266"/>
      <c r="CC39" s="265"/>
      <c r="CD39" s="259"/>
      <c r="CE39" s="259"/>
      <c r="CF39" s="263"/>
      <c r="CG39" s="268"/>
      <c r="CH39" s="258"/>
      <c r="CI39" s="269"/>
      <c r="CJ39" s="270"/>
      <c r="CK39" s="258"/>
      <c r="CL39" s="258"/>
      <c r="CM39" s="269"/>
      <c r="CN39" s="270"/>
      <c r="CO39" s="271">
        <f t="shared" si="4"/>
        <v>0</v>
      </c>
      <c r="CP39" s="272"/>
      <c r="CQ39" s="272"/>
      <c r="CR39" s="273"/>
      <c r="CS39" s="273"/>
      <c r="CT39" s="273"/>
      <c r="CU39" s="273"/>
      <c r="CV39" s="273"/>
      <c r="CW39" s="273"/>
      <c r="CX39" s="273"/>
      <c r="CY39" s="274"/>
      <c r="CZ39" s="274"/>
      <c r="DA39" s="275">
        <f t="shared" si="2"/>
        <v>0</v>
      </c>
      <c r="DB39" s="276"/>
      <c r="DC39" s="277">
        <f t="shared" si="3"/>
        <v>0</v>
      </c>
    </row>
    <row r="40" spans="1:107">
      <c r="A40" s="253">
        <v>32</v>
      </c>
      <c r="B40" s="254"/>
      <c r="C40" s="255"/>
      <c r="D40" s="207">
        <f t="shared" si="0"/>
        <v>0</v>
      </c>
      <c r="E40" s="256"/>
      <c r="F40" s="256"/>
      <c r="G40" s="256"/>
      <c r="H40" s="257"/>
      <c r="I40" s="257"/>
      <c r="J40" s="257"/>
      <c r="K40" s="257"/>
      <c r="L40" s="257"/>
      <c r="M40" s="257"/>
      <c r="N40" s="257"/>
      <c r="O40" s="257"/>
      <c r="P40" s="258"/>
      <c r="Q40" s="258"/>
      <c r="R40" s="258"/>
      <c r="S40" s="259"/>
      <c r="T40" s="259"/>
      <c r="U40" s="259"/>
      <c r="V40" s="259"/>
      <c r="W40" s="259"/>
      <c r="X40" s="259"/>
      <c r="Y40" s="259"/>
      <c r="Z40" s="259"/>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60"/>
      <c r="AY40" s="261">
        <f t="shared" si="1"/>
        <v>0</v>
      </c>
      <c r="AZ40" s="260"/>
      <c r="BA40" s="262"/>
      <c r="BB40" s="259"/>
      <c r="BC40" s="259"/>
      <c r="BD40" s="259"/>
      <c r="BE40" s="259"/>
      <c r="BF40" s="263"/>
      <c r="BG40" s="264"/>
      <c r="BH40" s="265"/>
      <c r="BI40" s="263"/>
      <c r="BJ40" s="262"/>
      <c r="BK40" s="266"/>
      <c r="BL40" s="265"/>
      <c r="BM40" s="263"/>
      <c r="BN40" s="264"/>
      <c r="BO40" s="267"/>
      <c r="BP40" s="262"/>
      <c r="BQ40" s="259"/>
      <c r="BR40" s="266"/>
      <c r="BS40" s="267"/>
      <c r="BT40" s="262"/>
      <c r="BU40" s="259"/>
      <c r="BV40" s="259"/>
      <c r="BW40" s="259"/>
      <c r="BX40" s="259"/>
      <c r="BY40" s="259"/>
      <c r="BZ40" s="259"/>
      <c r="CA40" s="259"/>
      <c r="CB40" s="266"/>
      <c r="CC40" s="265"/>
      <c r="CD40" s="259"/>
      <c r="CE40" s="259"/>
      <c r="CF40" s="263"/>
      <c r="CG40" s="268"/>
      <c r="CH40" s="258"/>
      <c r="CI40" s="269"/>
      <c r="CJ40" s="270"/>
      <c r="CK40" s="258"/>
      <c r="CL40" s="258"/>
      <c r="CM40" s="269"/>
      <c r="CN40" s="270"/>
      <c r="CO40" s="271">
        <f t="shared" si="4"/>
        <v>0</v>
      </c>
      <c r="CP40" s="272"/>
      <c r="CQ40" s="272"/>
      <c r="CR40" s="273"/>
      <c r="CS40" s="273"/>
      <c r="CT40" s="273"/>
      <c r="CU40" s="273"/>
      <c r="CV40" s="273"/>
      <c r="CW40" s="273"/>
      <c r="CX40" s="273"/>
      <c r="CY40" s="274"/>
      <c r="CZ40" s="274"/>
      <c r="DA40" s="275">
        <f t="shared" si="2"/>
        <v>0</v>
      </c>
      <c r="DB40" s="276"/>
      <c r="DC40" s="277">
        <f t="shared" si="3"/>
        <v>0</v>
      </c>
    </row>
    <row r="41" spans="1:107">
      <c r="A41" s="253">
        <v>33</v>
      </c>
      <c r="B41" s="254"/>
      <c r="C41" s="255"/>
      <c r="D41" s="207">
        <f t="shared" si="0"/>
        <v>0</v>
      </c>
      <c r="E41" s="256"/>
      <c r="F41" s="256"/>
      <c r="G41" s="256"/>
      <c r="H41" s="257"/>
      <c r="I41" s="257"/>
      <c r="J41" s="257"/>
      <c r="K41" s="257"/>
      <c r="L41" s="257"/>
      <c r="M41" s="257"/>
      <c r="N41" s="257"/>
      <c r="O41" s="257"/>
      <c r="P41" s="258"/>
      <c r="Q41" s="258"/>
      <c r="R41" s="258"/>
      <c r="S41" s="259"/>
      <c r="T41" s="259"/>
      <c r="U41" s="259"/>
      <c r="V41" s="259"/>
      <c r="W41" s="259"/>
      <c r="X41" s="259"/>
      <c r="Y41" s="259"/>
      <c r="Z41" s="259"/>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60"/>
      <c r="AY41" s="261">
        <f t="shared" si="1"/>
        <v>0</v>
      </c>
      <c r="AZ41" s="260"/>
      <c r="BA41" s="262"/>
      <c r="BB41" s="259"/>
      <c r="BC41" s="259"/>
      <c r="BD41" s="259"/>
      <c r="BE41" s="259"/>
      <c r="BF41" s="263"/>
      <c r="BG41" s="264"/>
      <c r="BH41" s="265"/>
      <c r="BI41" s="263"/>
      <c r="BJ41" s="262"/>
      <c r="BK41" s="266"/>
      <c r="BL41" s="265"/>
      <c r="BM41" s="263"/>
      <c r="BN41" s="264"/>
      <c r="BO41" s="267"/>
      <c r="BP41" s="262"/>
      <c r="BQ41" s="259"/>
      <c r="BR41" s="266"/>
      <c r="BS41" s="267"/>
      <c r="BT41" s="262"/>
      <c r="BU41" s="259"/>
      <c r="BV41" s="259"/>
      <c r="BW41" s="259"/>
      <c r="BX41" s="259"/>
      <c r="BY41" s="259"/>
      <c r="BZ41" s="259"/>
      <c r="CA41" s="259"/>
      <c r="CB41" s="266"/>
      <c r="CC41" s="265"/>
      <c r="CD41" s="259"/>
      <c r="CE41" s="259"/>
      <c r="CF41" s="263"/>
      <c r="CG41" s="268"/>
      <c r="CH41" s="258"/>
      <c r="CI41" s="269"/>
      <c r="CJ41" s="270"/>
      <c r="CK41" s="258"/>
      <c r="CL41" s="258"/>
      <c r="CM41" s="269"/>
      <c r="CN41" s="270"/>
      <c r="CO41" s="271">
        <f t="shared" si="4"/>
        <v>0</v>
      </c>
      <c r="CP41" s="272"/>
      <c r="CQ41" s="272"/>
      <c r="CR41" s="273"/>
      <c r="CS41" s="273"/>
      <c r="CT41" s="273"/>
      <c r="CU41" s="273"/>
      <c r="CV41" s="273"/>
      <c r="CW41" s="273"/>
      <c r="CX41" s="273"/>
      <c r="CY41" s="274"/>
      <c r="CZ41" s="274"/>
      <c r="DA41" s="275">
        <f t="shared" si="2"/>
        <v>0</v>
      </c>
      <c r="DB41" s="276"/>
      <c r="DC41" s="277">
        <f t="shared" si="3"/>
        <v>0</v>
      </c>
    </row>
    <row r="42" spans="1:107">
      <c r="A42" s="253">
        <v>34</v>
      </c>
      <c r="B42" s="254"/>
      <c r="C42" s="255"/>
      <c r="D42" s="207">
        <f t="shared" si="0"/>
        <v>0</v>
      </c>
      <c r="E42" s="256"/>
      <c r="F42" s="256"/>
      <c r="G42" s="256"/>
      <c r="H42" s="257"/>
      <c r="I42" s="257"/>
      <c r="J42" s="257"/>
      <c r="K42" s="257"/>
      <c r="L42" s="257"/>
      <c r="M42" s="257"/>
      <c r="N42" s="257"/>
      <c r="O42" s="257"/>
      <c r="P42" s="258"/>
      <c r="Q42" s="258"/>
      <c r="R42" s="258"/>
      <c r="S42" s="259"/>
      <c r="T42" s="259"/>
      <c r="U42" s="259"/>
      <c r="V42" s="259"/>
      <c r="W42" s="259"/>
      <c r="X42" s="259"/>
      <c r="Y42" s="259"/>
      <c r="Z42" s="259"/>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60"/>
      <c r="AY42" s="261">
        <f t="shared" si="1"/>
        <v>0</v>
      </c>
      <c r="AZ42" s="260"/>
      <c r="BA42" s="262"/>
      <c r="BB42" s="259"/>
      <c r="BC42" s="259"/>
      <c r="BD42" s="259"/>
      <c r="BE42" s="259"/>
      <c r="BF42" s="263"/>
      <c r="BG42" s="264"/>
      <c r="BH42" s="265"/>
      <c r="BI42" s="263"/>
      <c r="BJ42" s="262"/>
      <c r="BK42" s="266"/>
      <c r="BL42" s="265"/>
      <c r="BM42" s="263"/>
      <c r="BN42" s="264"/>
      <c r="BO42" s="267"/>
      <c r="BP42" s="262"/>
      <c r="BQ42" s="259"/>
      <c r="BR42" s="266"/>
      <c r="BS42" s="267"/>
      <c r="BT42" s="262"/>
      <c r="BU42" s="259"/>
      <c r="BV42" s="259"/>
      <c r="BW42" s="259"/>
      <c r="BX42" s="259"/>
      <c r="BY42" s="259"/>
      <c r="BZ42" s="259"/>
      <c r="CA42" s="259"/>
      <c r="CB42" s="266"/>
      <c r="CC42" s="265"/>
      <c r="CD42" s="259"/>
      <c r="CE42" s="259"/>
      <c r="CF42" s="263"/>
      <c r="CG42" s="268"/>
      <c r="CH42" s="258"/>
      <c r="CI42" s="269"/>
      <c r="CJ42" s="270"/>
      <c r="CK42" s="258"/>
      <c r="CL42" s="258"/>
      <c r="CM42" s="269"/>
      <c r="CN42" s="270"/>
      <c r="CO42" s="271">
        <f t="shared" si="4"/>
        <v>0</v>
      </c>
      <c r="CP42" s="272"/>
      <c r="CQ42" s="272"/>
      <c r="CR42" s="273"/>
      <c r="CS42" s="273"/>
      <c r="CT42" s="273"/>
      <c r="CU42" s="273"/>
      <c r="CV42" s="273"/>
      <c r="CW42" s="273"/>
      <c r="CX42" s="273"/>
      <c r="CY42" s="274"/>
      <c r="CZ42" s="274"/>
      <c r="DA42" s="275">
        <f t="shared" si="2"/>
        <v>0</v>
      </c>
      <c r="DB42" s="276"/>
      <c r="DC42" s="277">
        <f t="shared" si="3"/>
        <v>0</v>
      </c>
    </row>
    <row r="43" spans="1:107">
      <c r="A43" s="253">
        <v>35</v>
      </c>
      <c r="B43" s="254"/>
      <c r="C43" s="255"/>
      <c r="D43" s="207">
        <f t="shared" si="0"/>
        <v>0</v>
      </c>
      <c r="E43" s="256"/>
      <c r="F43" s="256"/>
      <c r="G43" s="256"/>
      <c r="H43" s="257"/>
      <c r="I43" s="257"/>
      <c r="J43" s="257"/>
      <c r="K43" s="257"/>
      <c r="L43" s="257"/>
      <c r="M43" s="257"/>
      <c r="N43" s="257"/>
      <c r="O43" s="257"/>
      <c r="P43" s="258"/>
      <c r="Q43" s="258"/>
      <c r="R43" s="258"/>
      <c r="S43" s="259"/>
      <c r="T43" s="259"/>
      <c r="U43" s="259"/>
      <c r="V43" s="259"/>
      <c r="W43" s="259"/>
      <c r="X43" s="259"/>
      <c r="Y43" s="259"/>
      <c r="Z43" s="259"/>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60"/>
      <c r="AY43" s="261">
        <f t="shared" si="1"/>
        <v>0</v>
      </c>
      <c r="AZ43" s="260"/>
      <c r="BA43" s="262"/>
      <c r="BB43" s="259"/>
      <c r="BC43" s="259"/>
      <c r="BD43" s="259"/>
      <c r="BE43" s="259"/>
      <c r="BF43" s="263"/>
      <c r="BG43" s="264"/>
      <c r="BH43" s="265"/>
      <c r="BI43" s="263"/>
      <c r="BJ43" s="262"/>
      <c r="BK43" s="266"/>
      <c r="BL43" s="265"/>
      <c r="BM43" s="263"/>
      <c r="BN43" s="264"/>
      <c r="BO43" s="267"/>
      <c r="BP43" s="262"/>
      <c r="BQ43" s="259"/>
      <c r="BR43" s="266"/>
      <c r="BS43" s="267"/>
      <c r="BT43" s="262"/>
      <c r="BU43" s="259"/>
      <c r="BV43" s="259"/>
      <c r="BW43" s="259"/>
      <c r="BX43" s="259"/>
      <c r="BY43" s="259"/>
      <c r="BZ43" s="259"/>
      <c r="CA43" s="259"/>
      <c r="CB43" s="266"/>
      <c r="CC43" s="265"/>
      <c r="CD43" s="259"/>
      <c r="CE43" s="259"/>
      <c r="CF43" s="263"/>
      <c r="CG43" s="268"/>
      <c r="CH43" s="258"/>
      <c r="CI43" s="269"/>
      <c r="CJ43" s="270"/>
      <c r="CK43" s="258"/>
      <c r="CL43" s="258"/>
      <c r="CM43" s="269"/>
      <c r="CN43" s="270"/>
      <c r="CO43" s="271">
        <f t="shared" si="4"/>
        <v>0</v>
      </c>
      <c r="CP43" s="272"/>
      <c r="CQ43" s="272"/>
      <c r="CR43" s="273"/>
      <c r="CS43" s="273"/>
      <c r="CT43" s="273"/>
      <c r="CU43" s="273"/>
      <c r="CV43" s="273"/>
      <c r="CW43" s="273"/>
      <c r="CX43" s="273"/>
      <c r="CY43" s="274"/>
      <c r="CZ43" s="274"/>
      <c r="DA43" s="275">
        <f t="shared" si="2"/>
        <v>0</v>
      </c>
      <c r="DB43" s="276"/>
      <c r="DC43" s="277">
        <f t="shared" si="3"/>
        <v>0</v>
      </c>
    </row>
    <row r="44" spans="1:107">
      <c r="A44" s="253">
        <v>36</v>
      </c>
      <c r="B44" s="254"/>
      <c r="C44" s="255"/>
      <c r="D44" s="207">
        <f t="shared" si="0"/>
        <v>0</v>
      </c>
      <c r="E44" s="256"/>
      <c r="F44" s="256"/>
      <c r="G44" s="256"/>
      <c r="H44" s="257"/>
      <c r="I44" s="257"/>
      <c r="J44" s="257"/>
      <c r="K44" s="257"/>
      <c r="L44" s="257"/>
      <c r="M44" s="257"/>
      <c r="N44" s="257"/>
      <c r="O44" s="257"/>
      <c r="P44" s="258"/>
      <c r="Q44" s="258"/>
      <c r="R44" s="258"/>
      <c r="S44" s="259"/>
      <c r="T44" s="259"/>
      <c r="U44" s="259"/>
      <c r="V44" s="259"/>
      <c r="W44" s="259"/>
      <c r="X44" s="259"/>
      <c r="Y44" s="259"/>
      <c r="Z44" s="259"/>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60"/>
      <c r="AY44" s="261">
        <f t="shared" si="1"/>
        <v>0</v>
      </c>
      <c r="AZ44" s="260"/>
      <c r="BA44" s="262"/>
      <c r="BB44" s="259"/>
      <c r="BC44" s="259"/>
      <c r="BD44" s="259"/>
      <c r="BE44" s="259"/>
      <c r="BF44" s="263"/>
      <c r="BG44" s="264"/>
      <c r="BH44" s="265"/>
      <c r="BI44" s="263"/>
      <c r="BJ44" s="262"/>
      <c r="BK44" s="266"/>
      <c r="BL44" s="265"/>
      <c r="BM44" s="263"/>
      <c r="BN44" s="264"/>
      <c r="BO44" s="267"/>
      <c r="BP44" s="262"/>
      <c r="BQ44" s="259"/>
      <c r="BR44" s="266"/>
      <c r="BS44" s="267"/>
      <c r="BT44" s="262"/>
      <c r="BU44" s="259"/>
      <c r="BV44" s="259"/>
      <c r="BW44" s="259"/>
      <c r="BX44" s="259"/>
      <c r="BY44" s="259"/>
      <c r="BZ44" s="259"/>
      <c r="CA44" s="259"/>
      <c r="CB44" s="266"/>
      <c r="CC44" s="265"/>
      <c r="CD44" s="259"/>
      <c r="CE44" s="259"/>
      <c r="CF44" s="263"/>
      <c r="CG44" s="268"/>
      <c r="CH44" s="258"/>
      <c r="CI44" s="269"/>
      <c r="CJ44" s="270"/>
      <c r="CK44" s="258"/>
      <c r="CL44" s="258"/>
      <c r="CM44" s="269"/>
      <c r="CN44" s="270"/>
      <c r="CO44" s="271">
        <f t="shared" si="4"/>
        <v>0</v>
      </c>
      <c r="CP44" s="272"/>
      <c r="CQ44" s="272"/>
      <c r="CR44" s="273"/>
      <c r="CS44" s="273"/>
      <c r="CT44" s="273"/>
      <c r="CU44" s="273"/>
      <c r="CV44" s="273"/>
      <c r="CW44" s="273"/>
      <c r="CX44" s="273"/>
      <c r="CY44" s="274"/>
      <c r="CZ44" s="274"/>
      <c r="DA44" s="275">
        <f t="shared" si="2"/>
        <v>0</v>
      </c>
      <c r="DB44" s="276"/>
      <c r="DC44" s="277">
        <f t="shared" si="3"/>
        <v>0</v>
      </c>
    </row>
    <row r="45" spans="1:107">
      <c r="A45" s="253">
        <v>37</v>
      </c>
      <c r="B45" s="254"/>
      <c r="C45" s="255"/>
      <c r="D45" s="207">
        <f t="shared" si="0"/>
        <v>0</v>
      </c>
      <c r="E45" s="256"/>
      <c r="F45" s="256"/>
      <c r="G45" s="256"/>
      <c r="H45" s="257"/>
      <c r="I45" s="257"/>
      <c r="J45" s="257"/>
      <c r="K45" s="257"/>
      <c r="L45" s="257"/>
      <c r="M45" s="257"/>
      <c r="N45" s="257"/>
      <c r="O45" s="257"/>
      <c r="P45" s="258"/>
      <c r="Q45" s="258"/>
      <c r="R45" s="258"/>
      <c r="S45" s="259"/>
      <c r="T45" s="259"/>
      <c r="U45" s="259"/>
      <c r="V45" s="259"/>
      <c r="W45" s="259"/>
      <c r="X45" s="259"/>
      <c r="Y45" s="259"/>
      <c r="Z45" s="259"/>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60"/>
      <c r="AY45" s="261">
        <f t="shared" si="1"/>
        <v>0</v>
      </c>
      <c r="AZ45" s="260"/>
      <c r="BA45" s="262"/>
      <c r="BB45" s="259"/>
      <c r="BC45" s="259"/>
      <c r="BD45" s="259"/>
      <c r="BE45" s="259"/>
      <c r="BF45" s="263"/>
      <c r="BG45" s="264"/>
      <c r="BH45" s="265"/>
      <c r="BI45" s="263"/>
      <c r="BJ45" s="262"/>
      <c r="BK45" s="266"/>
      <c r="BL45" s="265"/>
      <c r="BM45" s="263"/>
      <c r="BN45" s="264"/>
      <c r="BO45" s="267"/>
      <c r="BP45" s="262"/>
      <c r="BQ45" s="259"/>
      <c r="BR45" s="266"/>
      <c r="BS45" s="267"/>
      <c r="BT45" s="262"/>
      <c r="BU45" s="259"/>
      <c r="BV45" s="259"/>
      <c r="BW45" s="259"/>
      <c r="BX45" s="259"/>
      <c r="BY45" s="259"/>
      <c r="BZ45" s="259"/>
      <c r="CA45" s="259"/>
      <c r="CB45" s="266"/>
      <c r="CC45" s="265"/>
      <c r="CD45" s="259"/>
      <c r="CE45" s="259"/>
      <c r="CF45" s="263"/>
      <c r="CG45" s="268"/>
      <c r="CH45" s="258"/>
      <c r="CI45" s="269"/>
      <c r="CJ45" s="270"/>
      <c r="CK45" s="258"/>
      <c r="CL45" s="258"/>
      <c r="CM45" s="269"/>
      <c r="CN45" s="270"/>
      <c r="CO45" s="271">
        <f t="shared" si="4"/>
        <v>0</v>
      </c>
      <c r="CP45" s="272"/>
      <c r="CQ45" s="272"/>
      <c r="CR45" s="273"/>
      <c r="CS45" s="273"/>
      <c r="CT45" s="273"/>
      <c r="CU45" s="273"/>
      <c r="CV45" s="273"/>
      <c r="CW45" s="273"/>
      <c r="CX45" s="273"/>
      <c r="CY45" s="274"/>
      <c r="CZ45" s="274"/>
      <c r="DA45" s="275">
        <f t="shared" si="2"/>
        <v>0</v>
      </c>
      <c r="DB45" s="276"/>
      <c r="DC45" s="277">
        <f t="shared" si="3"/>
        <v>0</v>
      </c>
    </row>
    <row r="46" spans="1:107">
      <c r="A46" s="253">
        <v>38</v>
      </c>
      <c r="B46" s="254"/>
      <c r="C46" s="255"/>
      <c r="D46" s="207">
        <f t="shared" si="0"/>
        <v>0</v>
      </c>
      <c r="E46" s="256"/>
      <c r="F46" s="256"/>
      <c r="G46" s="256"/>
      <c r="H46" s="257"/>
      <c r="I46" s="257"/>
      <c r="J46" s="257"/>
      <c r="K46" s="257"/>
      <c r="L46" s="257"/>
      <c r="M46" s="257"/>
      <c r="N46" s="257"/>
      <c r="O46" s="257"/>
      <c r="P46" s="258"/>
      <c r="Q46" s="258"/>
      <c r="R46" s="258"/>
      <c r="S46" s="259"/>
      <c r="T46" s="259"/>
      <c r="U46" s="259"/>
      <c r="V46" s="259"/>
      <c r="W46" s="259"/>
      <c r="X46" s="259"/>
      <c r="Y46" s="259"/>
      <c r="Z46" s="259"/>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60"/>
      <c r="AY46" s="261">
        <f t="shared" si="1"/>
        <v>0</v>
      </c>
      <c r="AZ46" s="260"/>
      <c r="BA46" s="262"/>
      <c r="BB46" s="259"/>
      <c r="BC46" s="259"/>
      <c r="BD46" s="259"/>
      <c r="BE46" s="259"/>
      <c r="BF46" s="263"/>
      <c r="BG46" s="264"/>
      <c r="BH46" s="265"/>
      <c r="BI46" s="263"/>
      <c r="BJ46" s="262"/>
      <c r="BK46" s="266"/>
      <c r="BL46" s="265"/>
      <c r="BM46" s="263"/>
      <c r="BN46" s="264"/>
      <c r="BO46" s="267"/>
      <c r="BP46" s="262"/>
      <c r="BQ46" s="259"/>
      <c r="BR46" s="266"/>
      <c r="BS46" s="267"/>
      <c r="BT46" s="262"/>
      <c r="BU46" s="259"/>
      <c r="BV46" s="259"/>
      <c r="BW46" s="259"/>
      <c r="BX46" s="259"/>
      <c r="BY46" s="259"/>
      <c r="BZ46" s="259"/>
      <c r="CA46" s="259"/>
      <c r="CB46" s="266"/>
      <c r="CC46" s="265"/>
      <c r="CD46" s="259"/>
      <c r="CE46" s="259"/>
      <c r="CF46" s="263"/>
      <c r="CG46" s="268"/>
      <c r="CH46" s="258"/>
      <c r="CI46" s="269"/>
      <c r="CJ46" s="270"/>
      <c r="CK46" s="258"/>
      <c r="CL46" s="258"/>
      <c r="CM46" s="269"/>
      <c r="CN46" s="270"/>
      <c r="CO46" s="271">
        <f t="shared" si="4"/>
        <v>0</v>
      </c>
      <c r="CP46" s="272"/>
      <c r="CQ46" s="272"/>
      <c r="CR46" s="273"/>
      <c r="CS46" s="273"/>
      <c r="CT46" s="273"/>
      <c r="CU46" s="273"/>
      <c r="CV46" s="273"/>
      <c r="CW46" s="273"/>
      <c r="CX46" s="273"/>
      <c r="CY46" s="274"/>
      <c r="CZ46" s="274"/>
      <c r="DA46" s="275">
        <f t="shared" si="2"/>
        <v>0</v>
      </c>
      <c r="DB46" s="276"/>
      <c r="DC46" s="277">
        <f t="shared" si="3"/>
        <v>0</v>
      </c>
    </row>
    <row r="47" spans="1:107">
      <c r="A47" s="253">
        <v>39</v>
      </c>
      <c r="B47" s="254"/>
      <c r="C47" s="255"/>
      <c r="D47" s="207">
        <f t="shared" si="0"/>
        <v>0</v>
      </c>
      <c r="E47" s="256"/>
      <c r="F47" s="256"/>
      <c r="G47" s="256"/>
      <c r="H47" s="257"/>
      <c r="I47" s="257"/>
      <c r="J47" s="257"/>
      <c r="K47" s="257"/>
      <c r="L47" s="257"/>
      <c r="M47" s="257"/>
      <c r="N47" s="257"/>
      <c r="O47" s="257"/>
      <c r="P47" s="258"/>
      <c r="Q47" s="258"/>
      <c r="R47" s="258"/>
      <c r="S47" s="259"/>
      <c r="T47" s="259"/>
      <c r="U47" s="259"/>
      <c r="V47" s="259"/>
      <c r="W47" s="259"/>
      <c r="X47" s="259"/>
      <c r="Y47" s="259"/>
      <c r="Z47" s="259"/>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60"/>
      <c r="AY47" s="261">
        <f t="shared" si="1"/>
        <v>0</v>
      </c>
      <c r="AZ47" s="260"/>
      <c r="BA47" s="262"/>
      <c r="BB47" s="259"/>
      <c r="BC47" s="259"/>
      <c r="BD47" s="259"/>
      <c r="BE47" s="259"/>
      <c r="BF47" s="263"/>
      <c r="BG47" s="264"/>
      <c r="BH47" s="265"/>
      <c r="BI47" s="263"/>
      <c r="BJ47" s="262"/>
      <c r="BK47" s="266"/>
      <c r="BL47" s="265"/>
      <c r="BM47" s="263"/>
      <c r="BN47" s="264"/>
      <c r="BO47" s="267"/>
      <c r="BP47" s="262"/>
      <c r="BQ47" s="259"/>
      <c r="BR47" s="266"/>
      <c r="BS47" s="267"/>
      <c r="BT47" s="262"/>
      <c r="BU47" s="259"/>
      <c r="BV47" s="259"/>
      <c r="BW47" s="259"/>
      <c r="BX47" s="259"/>
      <c r="BY47" s="259"/>
      <c r="BZ47" s="259"/>
      <c r="CA47" s="259"/>
      <c r="CB47" s="266"/>
      <c r="CC47" s="265"/>
      <c r="CD47" s="259"/>
      <c r="CE47" s="259"/>
      <c r="CF47" s="263"/>
      <c r="CG47" s="268"/>
      <c r="CH47" s="258"/>
      <c r="CI47" s="269"/>
      <c r="CJ47" s="270"/>
      <c r="CK47" s="258"/>
      <c r="CL47" s="258"/>
      <c r="CM47" s="269"/>
      <c r="CN47" s="270"/>
      <c r="CO47" s="271">
        <f t="shared" si="4"/>
        <v>0</v>
      </c>
      <c r="CP47" s="272"/>
      <c r="CQ47" s="272"/>
      <c r="CR47" s="273"/>
      <c r="CS47" s="273"/>
      <c r="CT47" s="273"/>
      <c r="CU47" s="273"/>
      <c r="CV47" s="273"/>
      <c r="CW47" s="273"/>
      <c r="CX47" s="273"/>
      <c r="CY47" s="274"/>
      <c r="CZ47" s="274"/>
      <c r="DA47" s="275">
        <f t="shared" si="2"/>
        <v>0</v>
      </c>
      <c r="DB47" s="276"/>
      <c r="DC47" s="277">
        <f t="shared" si="3"/>
        <v>0</v>
      </c>
    </row>
    <row r="48" spans="1:107">
      <c r="A48" s="253">
        <v>40</v>
      </c>
      <c r="B48" s="254"/>
      <c r="C48" s="255"/>
      <c r="D48" s="207">
        <f t="shared" si="0"/>
        <v>0</v>
      </c>
      <c r="E48" s="256"/>
      <c r="F48" s="256"/>
      <c r="G48" s="256"/>
      <c r="H48" s="257"/>
      <c r="I48" s="257"/>
      <c r="J48" s="257"/>
      <c r="K48" s="257"/>
      <c r="L48" s="257"/>
      <c r="M48" s="257"/>
      <c r="N48" s="257"/>
      <c r="O48" s="257"/>
      <c r="P48" s="258"/>
      <c r="Q48" s="258"/>
      <c r="R48" s="258"/>
      <c r="S48" s="259"/>
      <c r="T48" s="259"/>
      <c r="U48" s="259"/>
      <c r="V48" s="259"/>
      <c r="W48" s="259"/>
      <c r="X48" s="259"/>
      <c r="Y48" s="259"/>
      <c r="Z48" s="259"/>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60"/>
      <c r="AY48" s="261">
        <f t="shared" si="1"/>
        <v>0</v>
      </c>
      <c r="AZ48" s="260"/>
      <c r="BA48" s="262"/>
      <c r="BB48" s="259"/>
      <c r="BC48" s="259"/>
      <c r="BD48" s="259"/>
      <c r="BE48" s="259"/>
      <c r="BF48" s="263"/>
      <c r="BG48" s="264"/>
      <c r="BH48" s="265"/>
      <c r="BI48" s="263"/>
      <c r="BJ48" s="262"/>
      <c r="BK48" s="266"/>
      <c r="BL48" s="265"/>
      <c r="BM48" s="263"/>
      <c r="BN48" s="264"/>
      <c r="BO48" s="267"/>
      <c r="BP48" s="262"/>
      <c r="BQ48" s="259"/>
      <c r="BR48" s="266"/>
      <c r="BS48" s="267"/>
      <c r="BT48" s="262"/>
      <c r="BU48" s="259"/>
      <c r="BV48" s="259"/>
      <c r="BW48" s="259"/>
      <c r="BX48" s="259"/>
      <c r="BY48" s="259"/>
      <c r="BZ48" s="259"/>
      <c r="CA48" s="259"/>
      <c r="CB48" s="266"/>
      <c r="CC48" s="265"/>
      <c r="CD48" s="259"/>
      <c r="CE48" s="259"/>
      <c r="CF48" s="263"/>
      <c r="CG48" s="268"/>
      <c r="CH48" s="258"/>
      <c r="CI48" s="269"/>
      <c r="CJ48" s="270"/>
      <c r="CK48" s="258"/>
      <c r="CL48" s="258"/>
      <c r="CM48" s="269"/>
      <c r="CN48" s="270"/>
      <c r="CO48" s="271">
        <f t="shared" si="4"/>
        <v>0</v>
      </c>
      <c r="CP48" s="272"/>
      <c r="CQ48" s="272"/>
      <c r="CR48" s="273"/>
      <c r="CS48" s="273"/>
      <c r="CT48" s="273"/>
      <c r="CU48" s="273"/>
      <c r="CV48" s="273"/>
      <c r="CW48" s="273"/>
      <c r="CX48" s="273"/>
      <c r="CY48" s="274"/>
      <c r="CZ48" s="274"/>
      <c r="DA48" s="275">
        <f t="shared" si="2"/>
        <v>0</v>
      </c>
      <c r="DB48" s="276"/>
      <c r="DC48" s="277">
        <f t="shared" si="3"/>
        <v>0</v>
      </c>
    </row>
    <row r="49" spans="1:173">
      <c r="A49" s="253">
        <v>41</v>
      </c>
      <c r="B49" s="254"/>
      <c r="C49" s="255"/>
      <c r="D49" s="207">
        <f t="shared" si="0"/>
        <v>0</v>
      </c>
      <c r="E49" s="256"/>
      <c r="F49" s="256"/>
      <c r="G49" s="256"/>
      <c r="H49" s="257"/>
      <c r="I49" s="257"/>
      <c r="J49" s="257"/>
      <c r="K49" s="257"/>
      <c r="L49" s="257"/>
      <c r="M49" s="257"/>
      <c r="N49" s="257"/>
      <c r="O49" s="257"/>
      <c r="P49" s="258"/>
      <c r="Q49" s="258"/>
      <c r="R49" s="258"/>
      <c r="S49" s="259"/>
      <c r="T49" s="259"/>
      <c r="U49" s="259"/>
      <c r="V49" s="259"/>
      <c r="W49" s="259"/>
      <c r="X49" s="259"/>
      <c r="Y49" s="259"/>
      <c r="Z49" s="259"/>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60"/>
      <c r="AY49" s="261">
        <f t="shared" si="1"/>
        <v>0</v>
      </c>
      <c r="AZ49" s="260"/>
      <c r="BA49" s="262"/>
      <c r="BB49" s="259"/>
      <c r="BC49" s="259"/>
      <c r="BD49" s="259"/>
      <c r="BE49" s="259"/>
      <c r="BF49" s="263"/>
      <c r="BG49" s="264"/>
      <c r="BH49" s="265"/>
      <c r="BI49" s="263"/>
      <c r="BJ49" s="262"/>
      <c r="BK49" s="266"/>
      <c r="BL49" s="265"/>
      <c r="BM49" s="263"/>
      <c r="BN49" s="264"/>
      <c r="BO49" s="267"/>
      <c r="BP49" s="262"/>
      <c r="BQ49" s="259"/>
      <c r="BR49" s="266"/>
      <c r="BS49" s="267"/>
      <c r="BT49" s="262"/>
      <c r="BU49" s="259"/>
      <c r="BV49" s="259"/>
      <c r="BW49" s="259"/>
      <c r="BX49" s="259"/>
      <c r="BY49" s="259"/>
      <c r="BZ49" s="259"/>
      <c r="CA49" s="259"/>
      <c r="CB49" s="266"/>
      <c r="CC49" s="265"/>
      <c r="CD49" s="259"/>
      <c r="CE49" s="259"/>
      <c r="CF49" s="263"/>
      <c r="CG49" s="268"/>
      <c r="CH49" s="258"/>
      <c r="CI49" s="269"/>
      <c r="CJ49" s="270"/>
      <c r="CK49" s="258"/>
      <c r="CL49" s="258"/>
      <c r="CM49" s="269"/>
      <c r="CN49" s="270"/>
      <c r="CO49" s="271">
        <f t="shared" si="4"/>
        <v>0</v>
      </c>
      <c r="CP49" s="272"/>
      <c r="CQ49" s="272"/>
      <c r="CR49" s="273"/>
      <c r="CS49" s="273"/>
      <c r="CT49" s="273"/>
      <c r="CU49" s="273"/>
      <c r="CV49" s="273"/>
      <c r="CW49" s="273"/>
      <c r="CX49" s="273"/>
      <c r="CY49" s="274"/>
      <c r="CZ49" s="274"/>
      <c r="DA49" s="275">
        <f t="shared" si="2"/>
        <v>0</v>
      </c>
      <c r="DB49" s="276"/>
      <c r="DC49" s="277">
        <f t="shared" si="3"/>
        <v>0</v>
      </c>
    </row>
    <row r="50" spans="1:173">
      <c r="A50" s="253">
        <v>42</v>
      </c>
      <c r="B50" s="254"/>
      <c r="C50" s="255"/>
      <c r="D50" s="207">
        <f t="shared" si="0"/>
        <v>0</v>
      </c>
      <c r="E50" s="256"/>
      <c r="F50" s="256"/>
      <c r="G50" s="256"/>
      <c r="H50" s="257"/>
      <c r="I50" s="257"/>
      <c r="J50" s="257"/>
      <c r="K50" s="257"/>
      <c r="L50" s="257"/>
      <c r="M50" s="257"/>
      <c r="N50" s="257"/>
      <c r="O50" s="257"/>
      <c r="P50" s="258"/>
      <c r="Q50" s="258"/>
      <c r="R50" s="258"/>
      <c r="S50" s="259"/>
      <c r="T50" s="259"/>
      <c r="U50" s="259"/>
      <c r="V50" s="259"/>
      <c r="W50" s="259"/>
      <c r="X50" s="259"/>
      <c r="Y50" s="259"/>
      <c r="Z50" s="259"/>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60"/>
      <c r="AY50" s="261">
        <f t="shared" si="1"/>
        <v>0</v>
      </c>
      <c r="AZ50" s="260"/>
      <c r="BA50" s="262"/>
      <c r="BB50" s="259"/>
      <c r="BC50" s="259"/>
      <c r="BD50" s="259"/>
      <c r="BE50" s="259"/>
      <c r="BF50" s="263"/>
      <c r="BG50" s="264"/>
      <c r="BH50" s="265"/>
      <c r="BI50" s="263"/>
      <c r="BJ50" s="262"/>
      <c r="BK50" s="266"/>
      <c r="BL50" s="265"/>
      <c r="BM50" s="263"/>
      <c r="BN50" s="264"/>
      <c r="BO50" s="267"/>
      <c r="BP50" s="262"/>
      <c r="BQ50" s="259"/>
      <c r="BR50" s="266"/>
      <c r="BS50" s="267"/>
      <c r="BT50" s="262"/>
      <c r="BU50" s="259"/>
      <c r="BV50" s="259"/>
      <c r="BW50" s="259"/>
      <c r="BX50" s="259"/>
      <c r="BY50" s="259"/>
      <c r="BZ50" s="259"/>
      <c r="CA50" s="259"/>
      <c r="CB50" s="266"/>
      <c r="CC50" s="265"/>
      <c r="CD50" s="259"/>
      <c r="CE50" s="259"/>
      <c r="CF50" s="263"/>
      <c r="CG50" s="268"/>
      <c r="CH50" s="258"/>
      <c r="CI50" s="269"/>
      <c r="CJ50" s="270"/>
      <c r="CK50" s="258"/>
      <c r="CL50" s="258"/>
      <c r="CM50" s="269"/>
      <c r="CN50" s="270"/>
      <c r="CO50" s="271">
        <f t="shared" si="4"/>
        <v>0</v>
      </c>
      <c r="CP50" s="272"/>
      <c r="CQ50" s="272"/>
      <c r="CR50" s="273"/>
      <c r="CS50" s="273"/>
      <c r="CT50" s="273"/>
      <c r="CU50" s="273"/>
      <c r="CV50" s="273"/>
      <c r="CW50" s="273"/>
      <c r="CX50" s="273"/>
      <c r="CY50" s="274"/>
      <c r="CZ50" s="274"/>
      <c r="DA50" s="275">
        <f t="shared" si="2"/>
        <v>0</v>
      </c>
      <c r="DB50" s="276"/>
      <c r="DC50" s="277">
        <f t="shared" si="3"/>
        <v>0</v>
      </c>
    </row>
    <row r="51" spans="1:173">
      <c r="A51" s="253">
        <v>43</v>
      </c>
      <c r="B51" s="254"/>
      <c r="C51" s="255"/>
      <c r="D51" s="207">
        <f t="shared" si="0"/>
        <v>0</v>
      </c>
      <c r="E51" s="256"/>
      <c r="F51" s="256"/>
      <c r="G51" s="256"/>
      <c r="H51" s="257"/>
      <c r="I51" s="257"/>
      <c r="J51" s="257"/>
      <c r="K51" s="257"/>
      <c r="L51" s="257"/>
      <c r="M51" s="257"/>
      <c r="N51" s="257"/>
      <c r="O51" s="257"/>
      <c r="P51" s="258"/>
      <c r="Q51" s="258"/>
      <c r="R51" s="258"/>
      <c r="S51" s="259"/>
      <c r="T51" s="259"/>
      <c r="U51" s="259"/>
      <c r="V51" s="259"/>
      <c r="W51" s="259"/>
      <c r="X51" s="259"/>
      <c r="Y51" s="259"/>
      <c r="Z51" s="259"/>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60"/>
      <c r="AY51" s="261">
        <f t="shared" si="1"/>
        <v>0</v>
      </c>
      <c r="AZ51" s="260"/>
      <c r="BA51" s="262"/>
      <c r="BB51" s="259"/>
      <c r="BC51" s="259"/>
      <c r="BD51" s="259"/>
      <c r="BE51" s="259"/>
      <c r="BF51" s="263"/>
      <c r="BG51" s="264"/>
      <c r="BH51" s="265"/>
      <c r="BI51" s="263"/>
      <c r="BJ51" s="262"/>
      <c r="BK51" s="266"/>
      <c r="BL51" s="265"/>
      <c r="BM51" s="263"/>
      <c r="BN51" s="264"/>
      <c r="BO51" s="267"/>
      <c r="BP51" s="262"/>
      <c r="BQ51" s="259"/>
      <c r="BR51" s="266"/>
      <c r="BS51" s="267"/>
      <c r="BT51" s="262"/>
      <c r="BU51" s="259"/>
      <c r="BV51" s="259"/>
      <c r="BW51" s="259"/>
      <c r="BX51" s="259"/>
      <c r="BY51" s="259"/>
      <c r="BZ51" s="259"/>
      <c r="CA51" s="259"/>
      <c r="CB51" s="266"/>
      <c r="CC51" s="265"/>
      <c r="CD51" s="259"/>
      <c r="CE51" s="259"/>
      <c r="CF51" s="263"/>
      <c r="CG51" s="268"/>
      <c r="CH51" s="258"/>
      <c r="CI51" s="269"/>
      <c r="CJ51" s="270"/>
      <c r="CK51" s="258"/>
      <c r="CL51" s="258"/>
      <c r="CM51" s="269"/>
      <c r="CN51" s="270"/>
      <c r="CO51" s="271">
        <f t="shared" si="4"/>
        <v>0</v>
      </c>
      <c r="CP51" s="272"/>
      <c r="CQ51" s="272"/>
      <c r="CR51" s="273"/>
      <c r="CS51" s="273"/>
      <c r="CT51" s="273"/>
      <c r="CU51" s="273"/>
      <c r="CV51" s="273"/>
      <c r="CW51" s="273"/>
      <c r="CX51" s="273"/>
      <c r="CY51" s="274"/>
      <c r="CZ51" s="274"/>
      <c r="DA51" s="275">
        <f t="shared" si="2"/>
        <v>0</v>
      </c>
      <c r="DB51" s="276"/>
      <c r="DC51" s="277">
        <f t="shared" si="3"/>
        <v>0</v>
      </c>
    </row>
    <row r="52" spans="1:173">
      <c r="A52" s="253">
        <v>44</v>
      </c>
      <c r="B52" s="254"/>
      <c r="C52" s="255"/>
      <c r="D52" s="207">
        <f t="shared" si="0"/>
        <v>0</v>
      </c>
      <c r="E52" s="256"/>
      <c r="F52" s="256"/>
      <c r="G52" s="256"/>
      <c r="H52" s="257"/>
      <c r="I52" s="257"/>
      <c r="J52" s="257"/>
      <c r="K52" s="257"/>
      <c r="L52" s="257"/>
      <c r="M52" s="257"/>
      <c r="N52" s="257"/>
      <c r="O52" s="257"/>
      <c r="P52" s="258"/>
      <c r="Q52" s="258"/>
      <c r="R52" s="258"/>
      <c r="S52" s="259"/>
      <c r="T52" s="259"/>
      <c r="U52" s="259"/>
      <c r="V52" s="259"/>
      <c r="W52" s="259"/>
      <c r="X52" s="259"/>
      <c r="Y52" s="259"/>
      <c r="Z52" s="259"/>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60"/>
      <c r="AY52" s="261">
        <f t="shared" si="1"/>
        <v>0</v>
      </c>
      <c r="AZ52" s="260"/>
      <c r="BA52" s="262"/>
      <c r="BB52" s="259"/>
      <c r="BC52" s="259"/>
      <c r="BD52" s="259"/>
      <c r="BE52" s="259"/>
      <c r="BF52" s="263"/>
      <c r="BG52" s="264"/>
      <c r="BH52" s="265"/>
      <c r="BI52" s="263"/>
      <c r="BJ52" s="262"/>
      <c r="BK52" s="266"/>
      <c r="BL52" s="265"/>
      <c r="BM52" s="263"/>
      <c r="BN52" s="264"/>
      <c r="BO52" s="267"/>
      <c r="BP52" s="262"/>
      <c r="BQ52" s="259"/>
      <c r="BR52" s="266"/>
      <c r="BS52" s="267"/>
      <c r="BT52" s="262"/>
      <c r="BU52" s="259"/>
      <c r="BV52" s="259"/>
      <c r="BW52" s="259"/>
      <c r="BX52" s="259"/>
      <c r="BY52" s="259"/>
      <c r="BZ52" s="259"/>
      <c r="CA52" s="259"/>
      <c r="CB52" s="266"/>
      <c r="CC52" s="265"/>
      <c r="CD52" s="259"/>
      <c r="CE52" s="259"/>
      <c r="CF52" s="263"/>
      <c r="CG52" s="268"/>
      <c r="CH52" s="258"/>
      <c r="CI52" s="269"/>
      <c r="CJ52" s="270"/>
      <c r="CK52" s="258"/>
      <c r="CL52" s="258"/>
      <c r="CM52" s="269"/>
      <c r="CN52" s="270"/>
      <c r="CO52" s="271">
        <f t="shared" si="4"/>
        <v>0</v>
      </c>
      <c r="CP52" s="272"/>
      <c r="CQ52" s="272"/>
      <c r="CR52" s="273"/>
      <c r="CS52" s="273"/>
      <c r="CT52" s="273"/>
      <c r="CU52" s="273"/>
      <c r="CV52" s="273"/>
      <c r="CW52" s="273"/>
      <c r="CX52" s="273"/>
      <c r="CY52" s="274"/>
      <c r="CZ52" s="274"/>
      <c r="DA52" s="275">
        <f t="shared" si="2"/>
        <v>0</v>
      </c>
      <c r="DB52" s="276"/>
      <c r="DC52" s="277">
        <f t="shared" si="3"/>
        <v>0</v>
      </c>
    </row>
    <row r="53" spans="1:173">
      <c r="A53" s="253">
        <v>45</v>
      </c>
      <c r="B53" s="254"/>
      <c r="C53" s="255"/>
      <c r="D53" s="207">
        <f t="shared" si="0"/>
        <v>0</v>
      </c>
      <c r="E53" s="256"/>
      <c r="F53" s="256"/>
      <c r="G53" s="256"/>
      <c r="H53" s="257"/>
      <c r="I53" s="257"/>
      <c r="J53" s="257"/>
      <c r="K53" s="257"/>
      <c r="L53" s="257"/>
      <c r="M53" s="257"/>
      <c r="N53" s="257"/>
      <c r="O53" s="257"/>
      <c r="P53" s="258"/>
      <c r="Q53" s="258"/>
      <c r="R53" s="258"/>
      <c r="S53" s="259"/>
      <c r="T53" s="259"/>
      <c r="U53" s="259"/>
      <c r="V53" s="259"/>
      <c r="W53" s="259"/>
      <c r="X53" s="259"/>
      <c r="Y53" s="259"/>
      <c r="Z53" s="259"/>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60"/>
      <c r="AY53" s="261">
        <f t="shared" si="1"/>
        <v>0</v>
      </c>
      <c r="AZ53" s="260"/>
      <c r="BA53" s="262"/>
      <c r="BB53" s="259"/>
      <c r="BC53" s="259"/>
      <c r="BD53" s="259"/>
      <c r="BE53" s="259"/>
      <c r="BF53" s="263"/>
      <c r="BG53" s="264"/>
      <c r="BH53" s="265"/>
      <c r="BI53" s="263"/>
      <c r="BJ53" s="262"/>
      <c r="BK53" s="266"/>
      <c r="BL53" s="265"/>
      <c r="BM53" s="263"/>
      <c r="BN53" s="264"/>
      <c r="BO53" s="267"/>
      <c r="BP53" s="262"/>
      <c r="BQ53" s="259"/>
      <c r="BR53" s="266"/>
      <c r="BS53" s="267"/>
      <c r="BT53" s="262"/>
      <c r="BU53" s="259"/>
      <c r="BV53" s="259"/>
      <c r="BW53" s="259"/>
      <c r="BX53" s="259"/>
      <c r="BY53" s="259"/>
      <c r="BZ53" s="259"/>
      <c r="CA53" s="259"/>
      <c r="CB53" s="266"/>
      <c r="CC53" s="265"/>
      <c r="CD53" s="259"/>
      <c r="CE53" s="259"/>
      <c r="CF53" s="263"/>
      <c r="CG53" s="268"/>
      <c r="CH53" s="258"/>
      <c r="CI53" s="269"/>
      <c r="CJ53" s="270"/>
      <c r="CK53" s="258"/>
      <c r="CL53" s="258"/>
      <c r="CM53" s="269"/>
      <c r="CN53" s="270"/>
      <c r="CO53" s="271">
        <f t="shared" si="4"/>
        <v>0</v>
      </c>
      <c r="CP53" s="272"/>
      <c r="CQ53" s="272"/>
      <c r="CR53" s="273"/>
      <c r="CS53" s="273"/>
      <c r="CT53" s="273"/>
      <c r="CU53" s="273"/>
      <c r="CV53" s="273"/>
      <c r="CW53" s="273"/>
      <c r="CX53" s="273"/>
      <c r="CY53" s="274"/>
      <c r="CZ53" s="274"/>
      <c r="DA53" s="275">
        <f t="shared" si="2"/>
        <v>0</v>
      </c>
      <c r="DB53" s="276"/>
      <c r="DC53" s="277">
        <f t="shared" si="3"/>
        <v>0</v>
      </c>
    </row>
    <row r="54" spans="1:173" ht="19.7" customHeight="1">
      <c r="A54" s="653"/>
      <c r="B54" s="654"/>
      <c r="C54" s="655" t="s">
        <v>48</v>
      </c>
      <c r="D54" s="566">
        <f t="shared" ref="D54:V54" si="5">SUM(D9:D53)</f>
        <v>0</v>
      </c>
      <c r="E54" s="627">
        <f t="shared" si="5"/>
        <v>0</v>
      </c>
      <c r="F54" s="627">
        <f t="shared" si="5"/>
        <v>0</v>
      </c>
      <c r="G54" s="627">
        <f t="shared" si="5"/>
        <v>0</v>
      </c>
      <c r="H54" s="627">
        <f t="shared" si="5"/>
        <v>0</v>
      </c>
      <c r="I54" s="627">
        <f t="shared" ref="I54:N54" si="6">SUM(I9:I53)</f>
        <v>0</v>
      </c>
      <c r="J54" s="627">
        <f t="shared" si="6"/>
        <v>0</v>
      </c>
      <c r="K54" s="627">
        <f t="shared" si="6"/>
        <v>0</v>
      </c>
      <c r="L54" s="627">
        <f t="shared" si="6"/>
        <v>0</v>
      </c>
      <c r="M54" s="627">
        <f t="shared" si="6"/>
        <v>0</v>
      </c>
      <c r="N54" s="627">
        <f t="shared" si="6"/>
        <v>0</v>
      </c>
      <c r="O54" s="627">
        <f t="shared" si="5"/>
        <v>0</v>
      </c>
      <c r="P54" s="627">
        <f t="shared" si="5"/>
        <v>0</v>
      </c>
      <c r="Q54" s="627">
        <f t="shared" si="5"/>
        <v>0</v>
      </c>
      <c r="R54" s="627">
        <f t="shared" si="5"/>
        <v>0</v>
      </c>
      <c r="S54" s="627">
        <f t="shared" si="5"/>
        <v>0</v>
      </c>
      <c r="T54" s="627">
        <f t="shared" si="5"/>
        <v>0</v>
      </c>
      <c r="U54" s="566">
        <f t="shared" si="5"/>
        <v>0</v>
      </c>
      <c r="V54" s="566">
        <f t="shared" si="5"/>
        <v>0</v>
      </c>
      <c r="W54" s="566">
        <f t="shared" ref="W54:X54" si="7">SUM(W9:W53)</f>
        <v>0</v>
      </c>
      <c r="X54" s="566">
        <f t="shared" si="7"/>
        <v>0</v>
      </c>
      <c r="Y54" s="566">
        <f>SUM(Y9:Y53)</f>
        <v>0</v>
      </c>
      <c r="Z54" s="566">
        <f>SUM(Z9:Z53)</f>
        <v>0</v>
      </c>
      <c r="AA54" s="566">
        <f>SUM(AA8:AA53)</f>
        <v>0</v>
      </c>
      <c r="AB54" s="627">
        <f>SUM(AB9:AB53)</f>
        <v>0</v>
      </c>
      <c r="AC54" s="627">
        <f>SUM(AC8:AC53)</f>
        <v>0</v>
      </c>
      <c r="AD54" s="627">
        <f>SUM(AD9:AD53)</f>
        <v>0</v>
      </c>
      <c r="AE54" s="627">
        <f>SUM(AE8:AE53)</f>
        <v>0</v>
      </c>
      <c r="AF54" s="627">
        <f t="shared" ref="AF54:AR54" si="8">SUM(AF9:AF53)</f>
        <v>0</v>
      </c>
      <c r="AG54" s="627">
        <f t="shared" si="8"/>
        <v>0</v>
      </c>
      <c r="AH54" s="627">
        <f t="shared" si="8"/>
        <v>0</v>
      </c>
      <c r="AI54" s="627">
        <f t="shared" si="8"/>
        <v>0</v>
      </c>
      <c r="AJ54" s="627">
        <f t="shared" si="8"/>
        <v>0</v>
      </c>
      <c r="AK54" s="627">
        <f t="shared" si="8"/>
        <v>0</v>
      </c>
      <c r="AL54" s="627">
        <f t="shared" si="8"/>
        <v>0</v>
      </c>
      <c r="AM54" s="627">
        <f t="shared" si="8"/>
        <v>0</v>
      </c>
      <c r="AN54" s="627">
        <f t="shared" si="8"/>
        <v>0</v>
      </c>
      <c r="AO54" s="627">
        <f t="shared" si="8"/>
        <v>0</v>
      </c>
      <c r="AP54" s="627">
        <f t="shared" si="8"/>
        <v>0</v>
      </c>
      <c r="AQ54" s="627">
        <f t="shared" si="8"/>
        <v>0</v>
      </c>
      <c r="AR54" s="627">
        <f t="shared" si="8"/>
        <v>0</v>
      </c>
      <c r="AS54" s="627">
        <f t="shared" ref="AS54:AT54" si="9">SUM(AS9:AS53)</f>
        <v>0</v>
      </c>
      <c r="AT54" s="627">
        <f t="shared" si="9"/>
        <v>0</v>
      </c>
      <c r="AU54" s="627">
        <f t="shared" ref="AU54:AV54" si="10">SUM(AU9:AU53)</f>
        <v>0</v>
      </c>
      <c r="AV54" s="627">
        <f t="shared" si="10"/>
        <v>0</v>
      </c>
      <c r="AW54" s="627">
        <f>SUM(AW9:AW53)</f>
        <v>0</v>
      </c>
      <c r="AX54" s="661">
        <f>SUM(AX9:AX53)</f>
        <v>0</v>
      </c>
      <c r="AY54" s="662">
        <f>SUM(AY9:AY53)</f>
        <v>0</v>
      </c>
      <c r="AZ54" s="661">
        <f>BA55+BG54+BH55+BJ55+BL55+BN54+BO54+BP55+BS54+BT55+CC55+CG55+CJ55</f>
        <v>0</v>
      </c>
      <c r="BA54" s="278">
        <f t="shared" ref="BA54:CM54" si="11">SUM(BA9:BA53)</f>
        <v>0</v>
      </c>
      <c r="BB54" s="279">
        <f t="shared" si="11"/>
        <v>0</v>
      </c>
      <c r="BC54" s="279">
        <f t="shared" si="11"/>
        <v>0</v>
      </c>
      <c r="BD54" s="279">
        <f t="shared" si="11"/>
        <v>0</v>
      </c>
      <c r="BE54" s="279">
        <f t="shared" si="11"/>
        <v>0</v>
      </c>
      <c r="BF54" s="280">
        <f t="shared" si="11"/>
        <v>0</v>
      </c>
      <c r="BG54" s="673">
        <f t="shared" si="11"/>
        <v>0</v>
      </c>
      <c r="BH54" s="281">
        <f t="shared" si="11"/>
        <v>0</v>
      </c>
      <c r="BI54" s="280">
        <f t="shared" si="11"/>
        <v>0</v>
      </c>
      <c r="BJ54" s="278">
        <f t="shared" si="11"/>
        <v>0</v>
      </c>
      <c r="BK54" s="282">
        <f t="shared" si="11"/>
        <v>0</v>
      </c>
      <c r="BL54" s="281">
        <f t="shared" si="11"/>
        <v>0</v>
      </c>
      <c r="BM54" s="280">
        <f t="shared" si="11"/>
        <v>0</v>
      </c>
      <c r="BN54" s="673">
        <f t="shared" si="11"/>
        <v>0</v>
      </c>
      <c r="BO54" s="663">
        <f t="shared" si="11"/>
        <v>0</v>
      </c>
      <c r="BP54" s="278">
        <f t="shared" si="11"/>
        <v>0</v>
      </c>
      <c r="BQ54" s="279">
        <f t="shared" si="11"/>
        <v>0</v>
      </c>
      <c r="BR54" s="282">
        <f t="shared" si="11"/>
        <v>0</v>
      </c>
      <c r="BS54" s="663">
        <f t="shared" si="11"/>
        <v>0</v>
      </c>
      <c r="BT54" s="278">
        <f t="shared" si="11"/>
        <v>0</v>
      </c>
      <c r="BU54" s="279">
        <f t="shared" si="11"/>
        <v>0</v>
      </c>
      <c r="BV54" s="279">
        <f t="shared" si="11"/>
        <v>0</v>
      </c>
      <c r="BW54" s="279">
        <f t="shared" si="11"/>
        <v>0</v>
      </c>
      <c r="BX54" s="279">
        <f t="shared" si="11"/>
        <v>0</v>
      </c>
      <c r="BY54" s="279">
        <f t="shared" si="11"/>
        <v>0</v>
      </c>
      <c r="BZ54" s="279">
        <f t="shared" si="11"/>
        <v>0</v>
      </c>
      <c r="CA54" s="279">
        <f t="shared" si="11"/>
        <v>0</v>
      </c>
      <c r="CB54" s="282">
        <f t="shared" si="11"/>
        <v>0</v>
      </c>
      <c r="CC54" s="281">
        <f t="shared" si="11"/>
        <v>0</v>
      </c>
      <c r="CD54" s="279">
        <f t="shared" si="11"/>
        <v>0</v>
      </c>
      <c r="CE54" s="279">
        <f t="shared" si="11"/>
        <v>0</v>
      </c>
      <c r="CF54" s="280">
        <f t="shared" si="11"/>
        <v>0</v>
      </c>
      <c r="CG54" s="278">
        <f t="shared" si="11"/>
        <v>0</v>
      </c>
      <c r="CH54" s="279">
        <f t="shared" si="11"/>
        <v>0</v>
      </c>
      <c r="CI54" s="282">
        <f t="shared" si="11"/>
        <v>0</v>
      </c>
      <c r="CJ54" s="281">
        <f t="shared" si="11"/>
        <v>0</v>
      </c>
      <c r="CK54" s="279">
        <f t="shared" si="11"/>
        <v>0</v>
      </c>
      <c r="CL54" s="279">
        <f t="shared" si="11"/>
        <v>0</v>
      </c>
      <c r="CM54" s="282">
        <f t="shared" si="11"/>
        <v>0</v>
      </c>
      <c r="CN54" s="656">
        <f>AZ54</f>
        <v>0</v>
      </c>
      <c r="CO54" s="283">
        <f>SUM(CO9:CO53)</f>
        <v>0</v>
      </c>
      <c r="CP54" s="279">
        <f>CZ54+DB54</f>
        <v>0</v>
      </c>
      <c r="CQ54" s="279">
        <f>SUM(CQ9:CQ53)</f>
        <v>0</v>
      </c>
      <c r="CR54" s="279">
        <f>CS28</f>
        <v>0</v>
      </c>
      <c r="CS54" s="279">
        <f>SUM(CS9:CS53)</f>
        <v>0</v>
      </c>
      <c r="CT54" s="279">
        <f>CC55</f>
        <v>0</v>
      </c>
      <c r="CU54" s="279">
        <f>SUM(CU9:CU53)</f>
        <v>0</v>
      </c>
      <c r="CV54" s="279">
        <f>CG55</f>
        <v>0</v>
      </c>
      <c r="CW54" s="279">
        <f>SUM(CW9:CW53)</f>
        <v>0</v>
      </c>
      <c r="CX54" s="279">
        <f>CJ55</f>
        <v>0</v>
      </c>
      <c r="CY54" s="279">
        <f>SUM(CY9:CY53)</f>
        <v>0</v>
      </c>
      <c r="CZ54" s="279">
        <f>BA55</f>
        <v>0</v>
      </c>
      <c r="DA54" s="279">
        <f>SUM(DA9:DA53)</f>
        <v>0</v>
      </c>
      <c r="DB54" s="279">
        <f>BT55+BS54+BP55+BO54+BN54+BL55+BJ55+BH55+BG54</f>
        <v>0</v>
      </c>
      <c r="DC54" s="282">
        <f>SUM(DC9:DC53)</f>
        <v>0</v>
      </c>
    </row>
    <row r="55" spans="1:173" ht="19.7" customHeight="1">
      <c r="A55" s="653"/>
      <c r="B55" s="654"/>
      <c r="C55" s="655"/>
      <c r="D55" s="566"/>
      <c r="E55" s="627"/>
      <c r="F55" s="627"/>
      <c r="G55" s="627"/>
      <c r="H55" s="627"/>
      <c r="I55" s="627"/>
      <c r="J55" s="627"/>
      <c r="K55" s="627"/>
      <c r="L55" s="627"/>
      <c r="M55" s="627"/>
      <c r="N55" s="627"/>
      <c r="O55" s="627"/>
      <c r="P55" s="627"/>
      <c r="Q55" s="627"/>
      <c r="R55" s="627"/>
      <c r="S55" s="627"/>
      <c r="T55" s="627"/>
      <c r="U55" s="566"/>
      <c r="V55" s="566"/>
      <c r="W55" s="566"/>
      <c r="X55" s="566"/>
      <c r="Y55" s="566"/>
      <c r="Z55" s="566"/>
      <c r="AA55" s="566"/>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61"/>
      <c r="AY55" s="662"/>
      <c r="AZ55" s="661"/>
      <c r="BA55" s="657">
        <f>SUM(BA54:BF54)</f>
        <v>0</v>
      </c>
      <c r="BB55" s="566"/>
      <c r="BC55" s="566"/>
      <c r="BD55" s="566"/>
      <c r="BE55" s="566"/>
      <c r="BF55" s="658"/>
      <c r="BG55" s="673"/>
      <c r="BH55" s="659">
        <f>BH54+BI54</f>
        <v>0</v>
      </c>
      <c r="BI55" s="658"/>
      <c r="BJ55" s="657">
        <f>BJ54+BK54</f>
        <v>0</v>
      </c>
      <c r="BK55" s="660"/>
      <c r="BL55" s="659">
        <f>BL54+BM54</f>
        <v>0</v>
      </c>
      <c r="BM55" s="658"/>
      <c r="BN55" s="673"/>
      <c r="BO55" s="663"/>
      <c r="BP55" s="657">
        <f>BP54+BQ54+BR54</f>
        <v>0</v>
      </c>
      <c r="BQ55" s="566"/>
      <c r="BR55" s="660"/>
      <c r="BS55" s="663"/>
      <c r="BT55" s="657">
        <f>SUM(BT54:CB54)</f>
        <v>0</v>
      </c>
      <c r="BU55" s="566"/>
      <c r="BV55" s="566"/>
      <c r="BW55" s="566"/>
      <c r="BX55" s="566"/>
      <c r="BY55" s="566"/>
      <c r="BZ55" s="566"/>
      <c r="CA55" s="566"/>
      <c r="CB55" s="660"/>
      <c r="CC55" s="659">
        <f>CC54+CE54+CF54+CD54</f>
        <v>0</v>
      </c>
      <c r="CD55" s="566"/>
      <c r="CE55" s="566"/>
      <c r="CF55" s="658"/>
      <c r="CG55" s="657">
        <f>SUM(CG54:CI54)</f>
        <v>0</v>
      </c>
      <c r="CH55" s="566"/>
      <c r="CI55" s="660"/>
      <c r="CJ55" s="659">
        <f>CJ54+CL54+CM54+CK54</f>
        <v>0</v>
      </c>
      <c r="CK55" s="566"/>
      <c r="CL55" s="566"/>
      <c r="CM55" s="660"/>
      <c r="CN55" s="656"/>
      <c r="CO55" s="283"/>
      <c r="CP55" s="284"/>
      <c r="CQ55" s="284">
        <f>CQ54+CQ8</f>
        <v>0</v>
      </c>
      <c r="CR55" s="284"/>
      <c r="CS55" s="284"/>
      <c r="CT55" s="284"/>
      <c r="CU55" s="284">
        <f>CU8+CU54-CT54</f>
        <v>0</v>
      </c>
      <c r="CV55" s="284"/>
      <c r="CW55" s="284">
        <f>CW8+CW54-CV54</f>
        <v>0</v>
      </c>
      <c r="CX55" s="284"/>
      <c r="CY55" s="284">
        <f>CY8+CY54-CX54</f>
        <v>0</v>
      </c>
      <c r="CZ55" s="284"/>
      <c r="DA55" s="284"/>
      <c r="DB55" s="285"/>
      <c r="DC55" s="286"/>
    </row>
    <row r="56" spans="1:173" ht="17.850000000000001" customHeight="1">
      <c r="A56" s="653"/>
      <c r="B56" s="665">
        <f>F56+H56+P56+R56+T56+V56+Z56+AB56+AD56+AF56+AH56+AJ56+AL56+AN56+AP56+AR56+AX56+CO56+X56+AT56+AZ56+J56+L56+N56+P56+AV56</f>
        <v>0</v>
      </c>
      <c r="C56" s="667" t="s">
        <v>49</v>
      </c>
      <c r="D56" s="669">
        <f>E56+G56+O56+Q56+S56+U56+Y56+AA56+AC56+AE56+AG56+AI56+AK56+AM56+AO56+AQ56+AW56+CN56+W56+AS56</f>
        <v>0</v>
      </c>
      <c r="E56" s="671">
        <f>E8+E54-F54</f>
        <v>0</v>
      </c>
      <c r="F56" s="671"/>
      <c r="G56" s="671"/>
      <c r="H56" s="671">
        <f>H8+H54-G54</f>
        <v>0</v>
      </c>
      <c r="I56" s="547">
        <f>I8+I54-J54</f>
        <v>0</v>
      </c>
      <c r="J56" s="674"/>
      <c r="K56" s="674"/>
      <c r="L56" s="547">
        <f>L8+L54-K54</f>
        <v>0</v>
      </c>
      <c r="M56" s="547">
        <f>M8+M54-N54</f>
        <v>0</v>
      </c>
      <c r="N56" s="674"/>
      <c r="O56" s="671">
        <f>O8+O54-P54</f>
        <v>0</v>
      </c>
      <c r="P56" s="674"/>
      <c r="Q56" s="547">
        <f>Q8+Q54-R54</f>
        <v>0</v>
      </c>
      <c r="R56" s="547"/>
      <c r="S56" s="671">
        <f>S8+S54-T54</f>
        <v>0</v>
      </c>
      <c r="T56" s="547"/>
      <c r="U56" s="674">
        <f>U54+U8-V54</f>
        <v>0</v>
      </c>
      <c r="V56" s="674"/>
      <c r="W56" s="674">
        <f>W54+W8-X54</f>
        <v>0</v>
      </c>
      <c r="X56" s="674"/>
      <c r="Y56" s="674"/>
      <c r="Z56" s="674">
        <f>Z54+Z8-Y54</f>
        <v>0</v>
      </c>
      <c r="AA56" s="547"/>
      <c r="AB56" s="547">
        <f>AB8+AB54-AA54</f>
        <v>0</v>
      </c>
      <c r="AC56" s="547"/>
      <c r="AD56" s="547">
        <f>AD8+AD54-AC54</f>
        <v>0</v>
      </c>
      <c r="AE56" s="547"/>
      <c r="AF56" s="671">
        <f>AF8+AF54-AE54</f>
        <v>0</v>
      </c>
      <c r="AG56" s="547">
        <f>AG8+AG54-AH54</f>
        <v>0</v>
      </c>
      <c r="AH56" s="674"/>
      <c r="AI56" s="674"/>
      <c r="AJ56" s="674">
        <f>AJ54+AJ8-AI54</f>
        <v>0</v>
      </c>
      <c r="AK56" s="674"/>
      <c r="AL56" s="674">
        <f>AL8+AL54-AK54</f>
        <v>0</v>
      </c>
      <c r="AM56" s="674"/>
      <c r="AN56" s="674">
        <f>AN8+AN54-AM54</f>
        <v>0</v>
      </c>
      <c r="AO56" s="674"/>
      <c r="AP56" s="674">
        <f>AP8+AP54-AO54</f>
        <v>0</v>
      </c>
      <c r="AQ56" s="674"/>
      <c r="AR56" s="674">
        <f>AR8+AR54-AQ54</f>
        <v>0</v>
      </c>
      <c r="AS56" s="674"/>
      <c r="AT56" s="674">
        <f>AT8+AT54-AS54</f>
        <v>0</v>
      </c>
      <c r="AU56" s="674"/>
      <c r="AV56" s="674">
        <f>AV8+AV54-AU54</f>
        <v>0</v>
      </c>
      <c r="AW56" s="674"/>
      <c r="AX56" s="688">
        <f>AX8+AX54-AW54</f>
        <v>0</v>
      </c>
      <c r="AY56" s="686"/>
      <c r="AZ56" s="688"/>
      <c r="BA56" s="287">
        <f t="shared" ref="BA56:BT56" si="12">SUM(BA8,BA54)</f>
        <v>0</v>
      </c>
      <c r="BB56" s="288">
        <f t="shared" si="12"/>
        <v>0</v>
      </c>
      <c r="BC56" s="288">
        <f t="shared" si="12"/>
        <v>0</v>
      </c>
      <c r="BD56" s="288">
        <f t="shared" si="12"/>
        <v>0</v>
      </c>
      <c r="BE56" s="288">
        <f t="shared" si="12"/>
        <v>0</v>
      </c>
      <c r="BF56" s="289">
        <f t="shared" si="12"/>
        <v>0</v>
      </c>
      <c r="BG56" s="690">
        <f t="shared" si="12"/>
        <v>0</v>
      </c>
      <c r="BH56" s="290">
        <f t="shared" si="12"/>
        <v>0</v>
      </c>
      <c r="BI56" s="289">
        <f t="shared" si="12"/>
        <v>0</v>
      </c>
      <c r="BJ56" s="287">
        <f t="shared" si="12"/>
        <v>0</v>
      </c>
      <c r="BK56" s="291">
        <f t="shared" si="12"/>
        <v>0</v>
      </c>
      <c r="BL56" s="290">
        <f t="shared" si="12"/>
        <v>0</v>
      </c>
      <c r="BM56" s="289">
        <f t="shared" si="12"/>
        <v>0</v>
      </c>
      <c r="BN56" s="690">
        <f t="shared" si="12"/>
        <v>0</v>
      </c>
      <c r="BO56" s="692">
        <f t="shared" si="12"/>
        <v>0</v>
      </c>
      <c r="BP56" s="292">
        <f t="shared" si="12"/>
        <v>0</v>
      </c>
      <c r="BQ56" s="293">
        <f t="shared" si="12"/>
        <v>0</v>
      </c>
      <c r="BR56" s="294">
        <f t="shared" si="12"/>
        <v>0</v>
      </c>
      <c r="BS56" s="694">
        <f t="shared" si="12"/>
        <v>0</v>
      </c>
      <c r="BT56" s="292">
        <f t="shared" si="12"/>
        <v>0</v>
      </c>
      <c r="BU56" s="293">
        <f>BU8+BU54</f>
        <v>0</v>
      </c>
      <c r="BV56" s="293">
        <f>BV8+BV54</f>
        <v>0</v>
      </c>
      <c r="BW56" s="293">
        <f>BW8+BW54</f>
        <v>0</v>
      </c>
      <c r="BX56" s="293">
        <f>BX8+BX54</f>
        <v>0</v>
      </c>
      <c r="BY56" s="293">
        <f>BY8+BY54</f>
        <v>0</v>
      </c>
      <c r="BZ56" s="293">
        <f t="shared" ref="BZ56:CA56" si="13">BZ8+BZ54</f>
        <v>0</v>
      </c>
      <c r="CA56" s="293">
        <f t="shared" si="13"/>
        <v>0</v>
      </c>
      <c r="CB56" s="294">
        <f>SUM(CB8,CB54)</f>
        <v>0</v>
      </c>
      <c r="CC56" s="295">
        <f>CC54+CC8</f>
        <v>0</v>
      </c>
      <c r="CD56" s="293">
        <f t="shared" ref="CD56:CM56" si="14">CD54+CD8</f>
        <v>0</v>
      </c>
      <c r="CE56" s="293">
        <f t="shared" si="14"/>
        <v>0</v>
      </c>
      <c r="CF56" s="296">
        <f t="shared" si="14"/>
        <v>0</v>
      </c>
      <c r="CG56" s="292">
        <f t="shared" si="14"/>
        <v>0</v>
      </c>
      <c r="CH56" s="293">
        <f t="shared" si="14"/>
        <v>0</v>
      </c>
      <c r="CI56" s="294">
        <f t="shared" si="14"/>
        <v>0</v>
      </c>
      <c r="CJ56" s="295">
        <f t="shared" si="14"/>
        <v>0</v>
      </c>
      <c r="CK56" s="293">
        <f t="shared" si="14"/>
        <v>0</v>
      </c>
      <c r="CL56" s="293">
        <f t="shared" si="14"/>
        <v>0</v>
      </c>
      <c r="CM56" s="294">
        <f t="shared" si="14"/>
        <v>0</v>
      </c>
      <c r="CN56" s="682"/>
      <c r="CO56" s="547">
        <f>CO8+CO54-CN54</f>
        <v>0</v>
      </c>
      <c r="CP56" s="671"/>
      <c r="CQ56" s="671">
        <f>CQ54+CQ8-CP54</f>
        <v>0</v>
      </c>
      <c r="CR56" s="671"/>
      <c r="CS56" s="671">
        <f>CS54+CS8-CR54</f>
        <v>0</v>
      </c>
      <c r="CT56" s="671"/>
      <c r="CU56" s="671">
        <f>CU54+CU8-CT54</f>
        <v>0</v>
      </c>
      <c r="CV56" s="671"/>
      <c r="CW56" s="671">
        <f>CW8+CW54-CV54</f>
        <v>0</v>
      </c>
      <c r="CX56" s="671"/>
      <c r="CY56" s="671">
        <f>CY54+CY8-CX54</f>
        <v>0</v>
      </c>
      <c r="CZ56" s="671"/>
      <c r="DA56" s="671">
        <f>DA8+DA54-CZ54</f>
        <v>0</v>
      </c>
      <c r="DB56" s="671"/>
      <c r="DC56" s="677">
        <f>DC54+DC8-DB54</f>
        <v>0</v>
      </c>
    </row>
    <row r="57" spans="1:173" ht="19.149999999999999" customHeight="1" thickBot="1">
      <c r="A57" s="664"/>
      <c r="B57" s="666"/>
      <c r="C57" s="668"/>
      <c r="D57" s="670"/>
      <c r="E57" s="672"/>
      <c r="F57" s="672"/>
      <c r="G57" s="672"/>
      <c r="H57" s="672"/>
      <c r="I57" s="676"/>
      <c r="J57" s="675"/>
      <c r="K57" s="675"/>
      <c r="L57" s="676"/>
      <c r="M57" s="676"/>
      <c r="N57" s="675"/>
      <c r="O57" s="672"/>
      <c r="P57" s="675"/>
      <c r="Q57" s="676"/>
      <c r="R57" s="676"/>
      <c r="S57" s="672"/>
      <c r="T57" s="676"/>
      <c r="U57" s="675"/>
      <c r="V57" s="675"/>
      <c r="W57" s="675"/>
      <c r="X57" s="675"/>
      <c r="Y57" s="675"/>
      <c r="Z57" s="675"/>
      <c r="AA57" s="676"/>
      <c r="AB57" s="676"/>
      <c r="AC57" s="676"/>
      <c r="AD57" s="676"/>
      <c r="AE57" s="676"/>
      <c r="AF57" s="672"/>
      <c r="AG57" s="676"/>
      <c r="AH57" s="675"/>
      <c r="AI57" s="675"/>
      <c r="AJ57" s="675"/>
      <c r="AK57" s="675"/>
      <c r="AL57" s="675"/>
      <c r="AM57" s="675"/>
      <c r="AN57" s="675"/>
      <c r="AO57" s="675"/>
      <c r="AP57" s="675"/>
      <c r="AQ57" s="675"/>
      <c r="AR57" s="675"/>
      <c r="AS57" s="675"/>
      <c r="AT57" s="675"/>
      <c r="AU57" s="675"/>
      <c r="AV57" s="675"/>
      <c r="AW57" s="675"/>
      <c r="AX57" s="689"/>
      <c r="AY57" s="687"/>
      <c r="AZ57" s="689"/>
      <c r="BA57" s="678">
        <f>BA56+BB56+BF56+BC56+BD56+BE56</f>
        <v>0</v>
      </c>
      <c r="BB57" s="670"/>
      <c r="BC57" s="670"/>
      <c r="BD57" s="670"/>
      <c r="BE57" s="670"/>
      <c r="BF57" s="679"/>
      <c r="BG57" s="691"/>
      <c r="BH57" s="680">
        <f>BH56+BI56</f>
        <v>0</v>
      </c>
      <c r="BI57" s="679"/>
      <c r="BJ57" s="678">
        <f>BJ56+BK56</f>
        <v>0</v>
      </c>
      <c r="BK57" s="681"/>
      <c r="BL57" s="680">
        <f>BL56+BM56</f>
        <v>0</v>
      </c>
      <c r="BM57" s="679"/>
      <c r="BN57" s="691"/>
      <c r="BO57" s="693"/>
      <c r="BP57" s="678">
        <f>BP56+BQ56+BR56</f>
        <v>0</v>
      </c>
      <c r="BQ57" s="670"/>
      <c r="BR57" s="681"/>
      <c r="BS57" s="695"/>
      <c r="BT57" s="678">
        <f>SUM(BT56:CB56)</f>
        <v>0</v>
      </c>
      <c r="BU57" s="670"/>
      <c r="BV57" s="670"/>
      <c r="BW57" s="670"/>
      <c r="BX57" s="670"/>
      <c r="BY57" s="670"/>
      <c r="BZ57" s="670"/>
      <c r="CA57" s="670"/>
      <c r="CB57" s="681"/>
      <c r="CC57" s="680">
        <f>CC56+CE56+CF56+CD56</f>
        <v>0</v>
      </c>
      <c r="CD57" s="670"/>
      <c r="CE57" s="670"/>
      <c r="CF57" s="679"/>
      <c r="CG57" s="678">
        <f>SUM(CG56:CI56)</f>
        <v>0</v>
      </c>
      <c r="CH57" s="670"/>
      <c r="CI57" s="681"/>
      <c r="CJ57" s="683">
        <f>CJ56+CL56+CM56+CK56</f>
        <v>0</v>
      </c>
      <c r="CK57" s="675"/>
      <c r="CL57" s="675"/>
      <c r="CM57" s="684"/>
      <c r="CN57" s="683"/>
      <c r="CO57" s="390"/>
      <c r="CP57" s="390"/>
      <c r="CQ57" s="390"/>
      <c r="CR57" s="390"/>
      <c r="CS57" s="390"/>
      <c r="CT57" s="390"/>
      <c r="CU57" s="390"/>
      <c r="CV57" s="390"/>
      <c r="CW57" s="390"/>
      <c r="CX57" s="390"/>
      <c r="CY57" s="672"/>
      <c r="CZ57" s="390"/>
      <c r="DA57" s="390"/>
      <c r="DB57" s="390"/>
      <c r="DC57" s="388"/>
    </row>
    <row r="58" spans="1:173" ht="22.5" customHeight="1">
      <c r="A58" s="297"/>
      <c r="B58" s="297"/>
      <c r="C58" s="298"/>
      <c r="D58" s="298"/>
      <c r="E58" s="298"/>
      <c r="F58" s="298"/>
      <c r="G58" s="299"/>
      <c r="CO58" s="300"/>
    </row>
    <row r="59" spans="1:173" s="303" customFormat="1" ht="22.5" customHeight="1">
      <c r="A59" s="301"/>
      <c r="B59" s="466" t="s">
        <v>174</v>
      </c>
      <c r="C59" s="467"/>
      <c r="D59" s="468"/>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685"/>
      <c r="AT59" s="685"/>
      <c r="AU59" s="685"/>
      <c r="AV59" s="302"/>
      <c r="AW59" s="685"/>
      <c r="AX59" s="685"/>
      <c r="AY59" s="685"/>
      <c r="AZ59" s="685"/>
      <c r="BA59" s="685"/>
      <c r="BB59" s="685"/>
      <c r="BC59" s="302"/>
      <c r="BD59" s="302"/>
      <c r="BE59" s="685"/>
      <c r="BF59" s="685"/>
      <c r="BG59" s="685"/>
      <c r="BH59" s="302"/>
      <c r="BI59" s="685"/>
      <c r="BJ59" s="685"/>
      <c r="BK59" s="685"/>
      <c r="BL59" s="685"/>
      <c r="BM59" s="685"/>
      <c r="BN59" s="685"/>
      <c r="BO59" s="685"/>
      <c r="BP59" s="302"/>
      <c r="BQ59" s="302"/>
      <c r="BR59" s="302"/>
      <c r="BS59" s="302"/>
      <c r="BT59" s="302"/>
      <c r="BU59" s="302"/>
      <c r="BV59" s="302"/>
      <c r="BW59" s="302"/>
      <c r="CO59" s="304">
        <f>CO54+май!CO59</f>
        <v>0</v>
      </c>
      <c r="CP59" s="305"/>
      <c r="CQ59" s="304">
        <f>CQ54+май!CQ59</f>
        <v>0</v>
      </c>
      <c r="CR59" s="305"/>
      <c r="CS59" s="304">
        <f>CS54+май!CS59</f>
        <v>0</v>
      </c>
      <c r="CT59" s="305"/>
      <c r="CU59" s="304">
        <f>CU54+май!CU59</f>
        <v>0</v>
      </c>
      <c r="CV59" s="305"/>
      <c r="CW59" s="304">
        <f>CW54+май!CW59</f>
        <v>0</v>
      </c>
      <c r="CX59" s="305"/>
      <c r="CY59" s="304">
        <f>CY54+май!CY59</f>
        <v>0</v>
      </c>
      <c r="CZ59" s="305"/>
      <c r="DA59" s="305"/>
      <c r="DB59" s="302"/>
      <c r="DC59" s="302"/>
      <c r="DD59" s="306"/>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row>
    <row r="60" spans="1:173">
      <c r="CO60" s="300"/>
    </row>
    <row r="61" spans="1:173">
      <c r="CO61" s="300"/>
    </row>
    <row r="62" spans="1:173">
      <c r="CO62" s="300"/>
    </row>
    <row r="63" spans="1:173">
      <c r="CO63" s="300"/>
    </row>
    <row r="64" spans="1:173">
      <c r="CO64" s="300"/>
    </row>
    <row r="65" spans="93:93">
      <c r="CO65" s="300"/>
    </row>
    <row r="66" spans="93:93">
      <c r="CO66" s="300"/>
    </row>
    <row r="67" spans="93:93">
      <c r="CO67" s="300"/>
    </row>
    <row r="68" spans="93:93">
      <c r="CO68" s="300"/>
    </row>
    <row r="69" spans="93:93">
      <c r="CO69" s="300"/>
    </row>
    <row r="70" spans="93:93">
      <c r="CO70" s="300"/>
    </row>
    <row r="71" spans="93:93">
      <c r="CO71" s="300"/>
    </row>
    <row r="72" spans="93:93">
      <c r="CO72" s="300"/>
    </row>
    <row r="73" spans="93:93">
      <c r="CO73" s="300"/>
    </row>
    <row r="74" spans="93:93">
      <c r="CO74" s="300"/>
    </row>
    <row r="75" spans="93:93">
      <c r="CO75" s="300"/>
    </row>
    <row r="76" spans="93:93">
      <c r="CO76" s="300"/>
    </row>
    <row r="77" spans="93:93">
      <c r="CO77" s="300"/>
    </row>
    <row r="78" spans="93:93">
      <c r="CO78" s="300"/>
    </row>
    <row r="79" spans="93:93">
      <c r="CO79" s="300"/>
    </row>
    <row r="80" spans="93:93">
      <c r="CO80" s="300"/>
    </row>
    <row r="81" spans="93:93">
      <c r="CO81" s="300"/>
    </row>
    <row r="82" spans="93:93">
      <c r="CO82" s="300"/>
    </row>
    <row r="83" spans="93:93">
      <c r="CO83" s="300"/>
    </row>
    <row r="84" spans="93:93">
      <c r="CO84" s="300"/>
    </row>
  </sheetData>
  <mergeCells count="221">
    <mergeCell ref="CG57:CI57"/>
    <mergeCell ref="B59:D59"/>
    <mergeCell ref="AS59:AU59"/>
    <mergeCell ref="AW59:AX59"/>
    <mergeCell ref="AY59:AZ59"/>
    <mergeCell ref="BA59:BB59"/>
    <mergeCell ref="BE59:BG59"/>
    <mergeCell ref="BI59:BO59"/>
    <mergeCell ref="I56:I57"/>
    <mergeCell ref="J56:J57"/>
    <mergeCell ref="K56:K57"/>
    <mergeCell ref="L56:L57"/>
    <mergeCell ref="M56:M57"/>
    <mergeCell ref="N56:N57"/>
    <mergeCell ref="AY56:AY57"/>
    <mergeCell ref="AZ56:AZ57"/>
    <mergeCell ref="BG56:BG57"/>
    <mergeCell ref="BN56:BN57"/>
    <mergeCell ref="BO56:BO57"/>
    <mergeCell ref="BS56:BS57"/>
    <mergeCell ref="AW56:AW57"/>
    <mergeCell ref="AX56:AX57"/>
    <mergeCell ref="AG56:AG57"/>
    <mergeCell ref="AH56:AH57"/>
    <mergeCell ref="AU56:AU57"/>
    <mergeCell ref="AV56:AV57"/>
    <mergeCell ref="I2:J4"/>
    <mergeCell ref="K2:L4"/>
    <mergeCell ref="M2:N4"/>
    <mergeCell ref="I54:I55"/>
    <mergeCell ref="J54:J55"/>
    <mergeCell ref="K54:K55"/>
    <mergeCell ref="L54:L55"/>
    <mergeCell ref="M54:M55"/>
    <mergeCell ref="N54:N55"/>
    <mergeCell ref="AQ56:AQ57"/>
    <mergeCell ref="AR56:AR57"/>
    <mergeCell ref="AS56:AS57"/>
    <mergeCell ref="AT56:AT57"/>
    <mergeCell ref="AM56:AM57"/>
    <mergeCell ref="AN56:AN57"/>
    <mergeCell ref="AO56:AO57"/>
    <mergeCell ref="AP56:AP57"/>
    <mergeCell ref="AE56:AE57"/>
    <mergeCell ref="AF56:AF57"/>
    <mergeCell ref="AI56:AI57"/>
    <mergeCell ref="AJ56:AJ57"/>
    <mergeCell ref="AD56:AD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CJ57:CM57"/>
    <mergeCell ref="CC57:CF57"/>
    <mergeCell ref="S56:S57"/>
    <mergeCell ref="T56:T57"/>
    <mergeCell ref="U56:U57"/>
    <mergeCell ref="V56:V57"/>
    <mergeCell ref="W56:W57"/>
    <mergeCell ref="X56:X57"/>
    <mergeCell ref="AB56:AB57"/>
    <mergeCell ref="AC56:AC57"/>
    <mergeCell ref="AK56:AK57"/>
    <mergeCell ref="AL56:AL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P54:P55"/>
    <mergeCell ref="Y56:Y57"/>
    <mergeCell ref="Z56:Z57"/>
    <mergeCell ref="AA56:AA57"/>
    <mergeCell ref="Q54:Q55"/>
    <mergeCell ref="A56:A57"/>
    <mergeCell ref="B56:B57"/>
    <mergeCell ref="C56:C57"/>
    <mergeCell ref="D56:D57"/>
    <mergeCell ref="E56:E57"/>
    <mergeCell ref="F56:F57"/>
    <mergeCell ref="AZ54:AZ55"/>
    <mergeCell ref="BG54:BG55"/>
    <mergeCell ref="BN54:BN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G56:G57"/>
    <mergeCell ref="H56:H57"/>
    <mergeCell ref="O56:O5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CG55:CI55"/>
    <mergeCell ref="BO54:BO55"/>
    <mergeCell ref="BS54:BS55"/>
    <mergeCell ref="H54:H55"/>
    <mergeCell ref="O54:O55"/>
    <mergeCell ref="CJ55:CM55"/>
    <mergeCell ref="R54:R55"/>
    <mergeCell ref="S54:S55"/>
    <mergeCell ref="CP7:CQ7"/>
    <mergeCell ref="CZ7:DA7"/>
    <mergeCell ref="DB7:DC7"/>
    <mergeCell ref="BT4:CB4"/>
    <mergeCell ref="AY7:AZ7"/>
    <mergeCell ref="BA7:BF7"/>
    <mergeCell ref="BH7:BI7"/>
    <mergeCell ref="BJ7:BK7"/>
    <mergeCell ref="BL7:BM7"/>
    <mergeCell ref="BP7:BR7"/>
    <mergeCell ref="BT7:CB7"/>
    <mergeCell ref="CN4:CN5"/>
    <mergeCell ref="AW2:AX4"/>
    <mergeCell ref="CZ2:DC3"/>
    <mergeCell ref="BA3:BO3"/>
    <mergeCell ref="BP3:CB3"/>
    <mergeCell ref="BA4:BF4"/>
    <mergeCell ref="BG4:BG5"/>
    <mergeCell ref="AU2:AV4"/>
    <mergeCell ref="AU54:AU55"/>
    <mergeCell ref="AV54:AV55"/>
    <mergeCell ref="CZ4:DA4"/>
    <mergeCell ref="DB4:DC4"/>
    <mergeCell ref="CP4:CQ4"/>
    <mergeCell ref="CR4:CS4"/>
    <mergeCell ref="CT4:CU4"/>
    <mergeCell ref="CV4:CW4"/>
    <mergeCell ref="CO4:CO5"/>
    <mergeCell ref="AY2:AZ4"/>
    <mergeCell ref="CJ2:CM4"/>
    <mergeCell ref="CG2:CI4"/>
    <mergeCell ref="CN2:CO3"/>
    <mergeCell ref="BO4:BO5"/>
    <mergeCell ref="BP4:BR4"/>
    <mergeCell ref="BS4:BS5"/>
    <mergeCell ref="CP2:CY3"/>
    <mergeCell ref="CX4:CY4"/>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BA2:CB2"/>
    <mergeCell ref="CC2:CF4"/>
    <mergeCell ref="D2:D5"/>
    <mergeCell ref="BH4:BI4"/>
    <mergeCell ref="BJ4:BK4"/>
    <mergeCell ref="BL4:BM4"/>
    <mergeCell ref="BN4:BN5"/>
  </mergeCells>
  <pageMargins left="0.7" right="0.7" top="0.75" bottom="0.75" header="0.3" footer="0.3"/>
  <pageSetup paperSize="9" scale="27" orientation="portrait" r:id="rId1"/>
  <colBreaks count="3" manualBreakCount="3">
    <brk id="20" max="58" man="1"/>
    <brk id="50" max="58" man="1"/>
    <brk id="80" max="58" man="1"/>
  </colBreaks>
</worksheet>
</file>

<file path=xl/worksheets/sheet8.xml><?xml version="1.0" encoding="utf-8"?>
<worksheet xmlns="http://schemas.openxmlformats.org/spreadsheetml/2006/main" xmlns:r="http://schemas.openxmlformats.org/officeDocument/2006/relationships">
  <dimension ref="A1:FQ84"/>
  <sheetViews>
    <sheetView view="pageBreakPreview" zoomScale="60" zoomScaleNormal="76" workbookViewId="0">
      <pane xSplit="4" ySplit="8" topLeftCell="CL45" activePane="bottomRight" state="frozen"/>
      <selection pane="topRight" activeCell="E1" sqref="E1"/>
      <selection pane="bottomLeft" activeCell="A9" sqref="A9"/>
      <selection pane="bottomRight" sqref="A1:XFD1048576"/>
    </sheetView>
  </sheetViews>
  <sheetFormatPr defaultColWidth="8.85546875" defaultRowHeight="15"/>
  <cols>
    <col min="1" max="1" width="4.42578125" style="212" customWidth="1"/>
    <col min="2" max="2" width="9.7109375" style="212" customWidth="1"/>
    <col min="3" max="3" width="79.28515625" style="212" customWidth="1"/>
    <col min="4" max="4" width="13.5703125" style="212" customWidth="1"/>
    <col min="5" max="5" width="12.7109375" style="212" customWidth="1"/>
    <col min="6" max="6" width="11.7109375" style="212" customWidth="1"/>
    <col min="7" max="7" width="10.5703125" style="212" customWidth="1"/>
    <col min="8" max="14" width="11.7109375" style="212" customWidth="1"/>
    <col min="15" max="15" width="11" style="212" customWidth="1"/>
    <col min="16" max="16" width="10" style="212" customWidth="1"/>
    <col min="17" max="17" width="10.42578125" style="212" customWidth="1"/>
    <col min="18" max="18" width="10.28515625" style="212" customWidth="1"/>
    <col min="19" max="19" width="11.28515625" style="212" customWidth="1"/>
    <col min="20" max="26" width="9.140625" style="212" customWidth="1"/>
    <col min="27" max="27" width="11.28515625" style="212" customWidth="1"/>
    <col min="28" max="28" width="11" style="212" customWidth="1"/>
    <col min="29" max="29" width="11.85546875" style="212" customWidth="1"/>
    <col min="30" max="30" width="11.7109375" style="212" customWidth="1"/>
    <col min="31" max="31" width="11" style="212" customWidth="1"/>
    <col min="32" max="32" width="11.28515625" style="212" customWidth="1"/>
    <col min="33" max="37" width="10.7109375" style="212" customWidth="1"/>
    <col min="38" max="38" width="10.5703125" style="212" customWidth="1"/>
    <col min="39" max="39" width="8.5703125" style="212" customWidth="1"/>
    <col min="40" max="40" width="11.140625" style="212" customWidth="1"/>
    <col min="41" max="41" width="10.28515625" style="212" customWidth="1"/>
    <col min="42" max="42" width="10.42578125" style="212" customWidth="1"/>
    <col min="43" max="43" width="10.140625" style="212" customWidth="1"/>
    <col min="44" max="48" width="9.7109375" style="212" customWidth="1"/>
    <col min="49" max="49" width="8.7109375" style="212" customWidth="1"/>
    <col min="50" max="50" width="10.140625" style="212" customWidth="1"/>
    <col min="51" max="51" width="10.5703125" style="212" customWidth="1"/>
    <col min="52" max="52" width="9.42578125" style="212" customWidth="1"/>
    <col min="53" max="56" width="10.42578125" style="212" customWidth="1"/>
    <col min="57" max="57" width="9.5703125" style="212" customWidth="1"/>
    <col min="58" max="58" width="10.140625" style="212" customWidth="1"/>
    <col min="59" max="59" width="14.28515625" style="212" customWidth="1"/>
    <col min="60" max="60" width="10.28515625" style="212" customWidth="1"/>
    <col min="61" max="61" width="11.85546875" style="212" customWidth="1"/>
    <col min="62" max="62" width="12.140625" style="212" customWidth="1"/>
    <col min="63" max="63" width="10.85546875" style="212" customWidth="1"/>
    <col min="64" max="64" width="10.28515625" style="212" customWidth="1"/>
    <col min="65" max="65" width="10.7109375" style="212" customWidth="1"/>
    <col min="66" max="66" width="11" style="212" customWidth="1"/>
    <col min="67" max="67" width="11.28515625" style="212" customWidth="1"/>
    <col min="68" max="69" width="11.140625" style="212" customWidth="1"/>
    <col min="70" max="70" width="9.42578125" style="212" customWidth="1"/>
    <col min="71" max="71" width="12.28515625" style="212" customWidth="1"/>
    <col min="72" max="72" width="8.42578125" style="212" customWidth="1"/>
    <col min="73" max="73" width="8.28515625" style="212" customWidth="1"/>
    <col min="74" max="76" width="7.7109375" style="212" customWidth="1"/>
    <col min="77" max="77" width="8.85546875" style="212" customWidth="1"/>
    <col min="78" max="78" width="8.5703125" style="212" customWidth="1"/>
    <col min="79" max="79" width="10.28515625" style="212" customWidth="1"/>
    <col min="80" max="84" width="10.42578125" style="212" customWidth="1"/>
    <col min="85" max="85" width="10.5703125" style="212" customWidth="1"/>
    <col min="86" max="86" width="11.42578125" style="212" customWidth="1"/>
    <col min="87" max="91" width="11.140625" style="212" customWidth="1"/>
    <col min="92" max="92" width="13.28515625" style="212" customWidth="1"/>
    <col min="93" max="93" width="13" style="212" customWidth="1"/>
    <col min="94" max="94" width="9.7109375" style="212" customWidth="1"/>
    <col min="95" max="95" width="11.7109375" style="212" customWidth="1"/>
    <col min="96" max="96" width="8.140625" style="212" customWidth="1"/>
    <col min="97" max="97" width="9.28515625" style="212" customWidth="1"/>
    <col min="98" max="99" width="10.28515625" style="212" customWidth="1"/>
    <col min="100" max="100" width="9.42578125" style="212" customWidth="1"/>
    <col min="101" max="101" width="10.42578125" style="212" customWidth="1"/>
    <col min="102" max="102" width="9.5703125" style="212" customWidth="1"/>
    <col min="103" max="103" width="9.42578125" style="212" customWidth="1"/>
    <col min="104" max="104" width="10" style="212" customWidth="1"/>
    <col min="105" max="105" width="10.7109375" style="212" customWidth="1"/>
    <col min="106" max="106" width="11" style="212" customWidth="1"/>
    <col min="107" max="107" width="11.140625" style="212" customWidth="1"/>
    <col min="108" max="16384" width="8.85546875" style="212"/>
  </cols>
  <sheetData>
    <row r="1" spans="1:107" ht="21.75" customHeight="1" thickBot="1">
      <c r="A1" s="598" t="s">
        <v>91</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211"/>
    </row>
    <row r="2" spans="1:107" ht="30" customHeight="1" thickBot="1">
      <c r="A2" s="599" t="s">
        <v>0</v>
      </c>
      <c r="B2" s="601" t="s">
        <v>1</v>
      </c>
      <c r="C2" s="601" t="s">
        <v>2</v>
      </c>
      <c r="D2" s="587" t="s">
        <v>3</v>
      </c>
      <c r="E2" s="576" t="s">
        <v>9</v>
      </c>
      <c r="F2" s="576"/>
      <c r="G2" s="576" t="s">
        <v>47</v>
      </c>
      <c r="H2" s="576"/>
      <c r="I2" s="603" t="s">
        <v>167</v>
      </c>
      <c r="J2" s="603"/>
      <c r="K2" s="603" t="s">
        <v>168</v>
      </c>
      <c r="L2" s="603"/>
      <c r="M2" s="603" t="s">
        <v>169</v>
      </c>
      <c r="N2" s="603"/>
      <c r="O2" s="576" t="s">
        <v>5</v>
      </c>
      <c r="P2" s="576"/>
      <c r="Q2" s="576" t="s">
        <v>4</v>
      </c>
      <c r="R2" s="576"/>
      <c r="S2" s="576" t="s">
        <v>46</v>
      </c>
      <c r="T2" s="576"/>
      <c r="U2" s="576" t="s">
        <v>52</v>
      </c>
      <c r="V2" s="576"/>
      <c r="W2" s="603" t="s">
        <v>69</v>
      </c>
      <c r="X2" s="603"/>
      <c r="Y2" s="576" t="s">
        <v>53</v>
      </c>
      <c r="Z2" s="576"/>
      <c r="AA2" s="576" t="s">
        <v>45</v>
      </c>
      <c r="AB2" s="576"/>
      <c r="AC2" s="576" t="s">
        <v>44</v>
      </c>
      <c r="AD2" s="576"/>
      <c r="AE2" s="576" t="s">
        <v>50</v>
      </c>
      <c r="AF2" s="576"/>
      <c r="AG2" s="576" t="s">
        <v>6</v>
      </c>
      <c r="AH2" s="576"/>
      <c r="AI2" s="603" t="s">
        <v>80</v>
      </c>
      <c r="AJ2" s="603"/>
      <c r="AK2" s="603" t="s">
        <v>70</v>
      </c>
      <c r="AL2" s="603"/>
      <c r="AM2" s="603" t="s">
        <v>71</v>
      </c>
      <c r="AN2" s="603"/>
      <c r="AO2" s="603" t="s">
        <v>72</v>
      </c>
      <c r="AP2" s="603"/>
      <c r="AQ2" s="603" t="s">
        <v>106</v>
      </c>
      <c r="AR2" s="603"/>
      <c r="AS2" s="603" t="s">
        <v>73</v>
      </c>
      <c r="AT2" s="603"/>
      <c r="AU2" s="603" t="s">
        <v>170</v>
      </c>
      <c r="AV2" s="603"/>
      <c r="AW2" s="576" t="s">
        <v>43</v>
      </c>
      <c r="AX2" s="576"/>
      <c r="AY2" s="699" t="s">
        <v>42</v>
      </c>
      <c r="AZ2" s="609"/>
      <c r="BA2" s="643" t="s">
        <v>22</v>
      </c>
      <c r="BB2" s="644"/>
      <c r="BC2" s="644"/>
      <c r="BD2" s="644"/>
      <c r="BE2" s="644"/>
      <c r="BF2" s="644"/>
      <c r="BG2" s="644"/>
      <c r="BH2" s="644"/>
      <c r="BI2" s="644"/>
      <c r="BJ2" s="644"/>
      <c r="BK2" s="644"/>
      <c r="BL2" s="644"/>
      <c r="BM2" s="644"/>
      <c r="BN2" s="644"/>
      <c r="BO2" s="644"/>
      <c r="BP2" s="644"/>
      <c r="BQ2" s="644"/>
      <c r="BR2" s="644"/>
      <c r="BS2" s="644"/>
      <c r="BT2" s="644"/>
      <c r="BU2" s="644"/>
      <c r="BV2" s="644"/>
      <c r="BW2" s="644"/>
      <c r="BX2" s="644"/>
      <c r="BY2" s="644"/>
      <c r="BZ2" s="644"/>
      <c r="CA2" s="644"/>
      <c r="CB2" s="645"/>
      <c r="CC2" s="581" t="s">
        <v>105</v>
      </c>
      <c r="CD2" s="582"/>
      <c r="CE2" s="582"/>
      <c r="CF2" s="583"/>
      <c r="CG2" s="614" t="s">
        <v>74</v>
      </c>
      <c r="CH2" s="582"/>
      <c r="CI2" s="612"/>
      <c r="CJ2" s="581" t="s">
        <v>171</v>
      </c>
      <c r="CK2" s="582"/>
      <c r="CL2" s="582"/>
      <c r="CM2" s="612"/>
      <c r="CN2" s="616" t="s">
        <v>23</v>
      </c>
      <c r="CO2" s="617"/>
      <c r="CP2" s="624" t="s">
        <v>38</v>
      </c>
      <c r="CQ2" s="625"/>
      <c r="CR2" s="625"/>
      <c r="CS2" s="625"/>
      <c r="CT2" s="625"/>
      <c r="CU2" s="625"/>
      <c r="CV2" s="625"/>
      <c r="CW2" s="625"/>
      <c r="CX2" s="625"/>
      <c r="CY2" s="626"/>
      <c r="CZ2" s="640" t="s">
        <v>40</v>
      </c>
      <c r="DA2" s="641"/>
      <c r="DB2" s="641"/>
      <c r="DC2" s="630"/>
    </row>
    <row r="3" spans="1:107" ht="22.15" customHeight="1" thickBot="1">
      <c r="A3" s="600"/>
      <c r="B3" s="602"/>
      <c r="C3" s="602"/>
      <c r="D3" s="588"/>
      <c r="E3" s="577"/>
      <c r="F3" s="577"/>
      <c r="G3" s="577"/>
      <c r="H3" s="577"/>
      <c r="I3" s="604"/>
      <c r="J3" s="604"/>
      <c r="K3" s="604"/>
      <c r="L3" s="604"/>
      <c r="M3" s="604"/>
      <c r="N3" s="604"/>
      <c r="O3" s="577"/>
      <c r="P3" s="577"/>
      <c r="Q3" s="577"/>
      <c r="R3" s="577"/>
      <c r="S3" s="577"/>
      <c r="T3" s="577"/>
      <c r="U3" s="577"/>
      <c r="V3" s="577"/>
      <c r="W3" s="604"/>
      <c r="X3" s="604"/>
      <c r="Y3" s="577"/>
      <c r="Z3" s="577"/>
      <c r="AA3" s="577"/>
      <c r="AB3" s="577"/>
      <c r="AC3" s="577"/>
      <c r="AD3" s="577"/>
      <c r="AE3" s="577"/>
      <c r="AF3" s="577"/>
      <c r="AG3" s="577"/>
      <c r="AH3" s="577"/>
      <c r="AI3" s="604"/>
      <c r="AJ3" s="604"/>
      <c r="AK3" s="604"/>
      <c r="AL3" s="604"/>
      <c r="AM3" s="604"/>
      <c r="AN3" s="604"/>
      <c r="AO3" s="604"/>
      <c r="AP3" s="604"/>
      <c r="AQ3" s="604"/>
      <c r="AR3" s="604"/>
      <c r="AS3" s="604"/>
      <c r="AT3" s="604"/>
      <c r="AU3" s="604"/>
      <c r="AV3" s="604"/>
      <c r="AW3" s="577"/>
      <c r="AX3" s="577"/>
      <c r="AY3" s="700"/>
      <c r="AZ3" s="611"/>
      <c r="BA3" s="643" t="s">
        <v>36</v>
      </c>
      <c r="BB3" s="644"/>
      <c r="BC3" s="644"/>
      <c r="BD3" s="644"/>
      <c r="BE3" s="644"/>
      <c r="BF3" s="644"/>
      <c r="BG3" s="644"/>
      <c r="BH3" s="644"/>
      <c r="BI3" s="644"/>
      <c r="BJ3" s="644"/>
      <c r="BK3" s="644"/>
      <c r="BL3" s="644"/>
      <c r="BM3" s="644"/>
      <c r="BN3" s="644"/>
      <c r="BO3" s="644"/>
      <c r="BP3" s="644" t="s">
        <v>35</v>
      </c>
      <c r="BQ3" s="644"/>
      <c r="BR3" s="644"/>
      <c r="BS3" s="644"/>
      <c r="BT3" s="644"/>
      <c r="BU3" s="644"/>
      <c r="BV3" s="644"/>
      <c r="BW3" s="644"/>
      <c r="BX3" s="644"/>
      <c r="BY3" s="644"/>
      <c r="BZ3" s="644"/>
      <c r="CA3" s="644"/>
      <c r="CB3" s="645"/>
      <c r="CC3" s="584"/>
      <c r="CD3" s="585"/>
      <c r="CE3" s="585"/>
      <c r="CF3" s="586"/>
      <c r="CG3" s="615"/>
      <c r="CH3" s="585"/>
      <c r="CI3" s="613"/>
      <c r="CJ3" s="584"/>
      <c r="CK3" s="585"/>
      <c r="CL3" s="585"/>
      <c r="CM3" s="613"/>
      <c r="CN3" s="618"/>
      <c r="CO3" s="619"/>
      <c r="CP3" s="591"/>
      <c r="CQ3" s="622"/>
      <c r="CR3" s="622"/>
      <c r="CS3" s="622"/>
      <c r="CT3" s="622"/>
      <c r="CU3" s="622"/>
      <c r="CV3" s="622"/>
      <c r="CW3" s="622"/>
      <c r="CX3" s="622"/>
      <c r="CY3" s="590"/>
      <c r="CZ3" s="629"/>
      <c r="DA3" s="629"/>
      <c r="DB3" s="629"/>
      <c r="DC3" s="642"/>
    </row>
    <row r="4" spans="1:107" ht="90.75" customHeight="1">
      <c r="A4" s="600"/>
      <c r="B4" s="602"/>
      <c r="C4" s="602"/>
      <c r="D4" s="588"/>
      <c r="E4" s="577"/>
      <c r="F4" s="577"/>
      <c r="G4" s="577"/>
      <c r="H4" s="577"/>
      <c r="I4" s="604"/>
      <c r="J4" s="604"/>
      <c r="K4" s="604"/>
      <c r="L4" s="604"/>
      <c r="M4" s="604"/>
      <c r="N4" s="604"/>
      <c r="O4" s="577"/>
      <c r="P4" s="577"/>
      <c r="Q4" s="577"/>
      <c r="R4" s="577"/>
      <c r="S4" s="577"/>
      <c r="T4" s="577"/>
      <c r="U4" s="577"/>
      <c r="V4" s="577"/>
      <c r="W4" s="604"/>
      <c r="X4" s="604"/>
      <c r="Y4" s="577"/>
      <c r="Z4" s="577"/>
      <c r="AA4" s="577"/>
      <c r="AB4" s="577"/>
      <c r="AC4" s="577"/>
      <c r="AD4" s="577"/>
      <c r="AE4" s="577"/>
      <c r="AF4" s="577"/>
      <c r="AG4" s="577"/>
      <c r="AH4" s="577"/>
      <c r="AI4" s="604"/>
      <c r="AJ4" s="604"/>
      <c r="AK4" s="604"/>
      <c r="AL4" s="604"/>
      <c r="AM4" s="604"/>
      <c r="AN4" s="604"/>
      <c r="AO4" s="604"/>
      <c r="AP4" s="604"/>
      <c r="AQ4" s="604"/>
      <c r="AR4" s="604"/>
      <c r="AS4" s="604"/>
      <c r="AT4" s="604"/>
      <c r="AU4" s="604"/>
      <c r="AV4" s="604"/>
      <c r="AW4" s="577"/>
      <c r="AX4" s="577"/>
      <c r="AY4" s="700"/>
      <c r="AZ4" s="611"/>
      <c r="BA4" s="647" t="s">
        <v>25</v>
      </c>
      <c r="BB4" s="648"/>
      <c r="BC4" s="648"/>
      <c r="BD4" s="648"/>
      <c r="BE4" s="648"/>
      <c r="BF4" s="649"/>
      <c r="BG4" s="650" t="s">
        <v>26</v>
      </c>
      <c r="BH4" s="590" t="s">
        <v>27</v>
      </c>
      <c r="BI4" s="591"/>
      <c r="BJ4" s="592" t="s">
        <v>28</v>
      </c>
      <c r="BK4" s="593"/>
      <c r="BL4" s="590" t="s">
        <v>29</v>
      </c>
      <c r="BM4" s="591"/>
      <c r="BN4" s="594" t="s">
        <v>30</v>
      </c>
      <c r="BO4" s="620" t="s">
        <v>31</v>
      </c>
      <c r="BP4" s="592" t="s">
        <v>32</v>
      </c>
      <c r="BQ4" s="617"/>
      <c r="BR4" s="593"/>
      <c r="BS4" s="622" t="s">
        <v>33</v>
      </c>
      <c r="BT4" s="592" t="s">
        <v>34</v>
      </c>
      <c r="BU4" s="617"/>
      <c r="BV4" s="617"/>
      <c r="BW4" s="617"/>
      <c r="BX4" s="617"/>
      <c r="BY4" s="617"/>
      <c r="BZ4" s="617"/>
      <c r="CA4" s="617"/>
      <c r="CB4" s="630"/>
      <c r="CC4" s="584"/>
      <c r="CD4" s="585"/>
      <c r="CE4" s="585"/>
      <c r="CF4" s="586"/>
      <c r="CG4" s="615"/>
      <c r="CH4" s="585"/>
      <c r="CI4" s="613"/>
      <c r="CJ4" s="584"/>
      <c r="CK4" s="585"/>
      <c r="CL4" s="585"/>
      <c r="CM4" s="613"/>
      <c r="CN4" s="637" t="s">
        <v>7</v>
      </c>
      <c r="CO4" s="602" t="s">
        <v>8</v>
      </c>
      <c r="CP4" s="596" t="s">
        <v>24</v>
      </c>
      <c r="CQ4" s="596"/>
      <c r="CR4" s="596" t="s">
        <v>64</v>
      </c>
      <c r="CS4" s="597"/>
      <c r="CT4" s="606" t="s">
        <v>75</v>
      </c>
      <c r="CU4" s="607"/>
      <c r="CV4" s="606" t="s">
        <v>76</v>
      </c>
      <c r="CW4" s="607"/>
      <c r="CX4" s="596" t="s">
        <v>41</v>
      </c>
      <c r="CY4" s="597"/>
      <c r="CZ4" s="652" t="s">
        <v>37</v>
      </c>
      <c r="DA4" s="597"/>
      <c r="DB4" s="596" t="s">
        <v>39</v>
      </c>
      <c r="DC4" s="605"/>
    </row>
    <row r="5" spans="1:107" ht="81.599999999999994" customHeight="1">
      <c r="A5" s="600"/>
      <c r="B5" s="602"/>
      <c r="C5" s="602"/>
      <c r="D5" s="589"/>
      <c r="E5" s="213" t="s">
        <v>7</v>
      </c>
      <c r="F5" s="213" t="s">
        <v>8</v>
      </c>
      <c r="G5" s="213" t="s">
        <v>7</v>
      </c>
      <c r="H5" s="213" t="s">
        <v>8</v>
      </c>
      <c r="I5" s="179" t="s">
        <v>7</v>
      </c>
      <c r="J5" s="179" t="s">
        <v>8</v>
      </c>
      <c r="K5" s="179" t="s">
        <v>7</v>
      </c>
      <c r="L5" s="179" t="s">
        <v>8</v>
      </c>
      <c r="M5" s="179" t="s">
        <v>7</v>
      </c>
      <c r="N5" s="179" t="s">
        <v>8</v>
      </c>
      <c r="O5" s="213" t="s">
        <v>7</v>
      </c>
      <c r="P5" s="213" t="s">
        <v>8</v>
      </c>
      <c r="Q5" s="213" t="s">
        <v>7</v>
      </c>
      <c r="R5" s="213" t="s">
        <v>8</v>
      </c>
      <c r="S5" s="213" t="s">
        <v>7</v>
      </c>
      <c r="T5" s="213" t="s">
        <v>8</v>
      </c>
      <c r="U5" s="213" t="s">
        <v>7</v>
      </c>
      <c r="V5" s="213" t="s">
        <v>8</v>
      </c>
      <c r="W5" s="213" t="s">
        <v>7</v>
      </c>
      <c r="X5" s="213" t="s">
        <v>8</v>
      </c>
      <c r="Y5" s="213" t="s">
        <v>7</v>
      </c>
      <c r="Z5" s="213" t="s">
        <v>8</v>
      </c>
      <c r="AA5" s="213" t="s">
        <v>7</v>
      </c>
      <c r="AB5" s="213" t="s">
        <v>8</v>
      </c>
      <c r="AC5" s="213" t="s">
        <v>7</v>
      </c>
      <c r="AD5" s="213" t="s">
        <v>8</v>
      </c>
      <c r="AE5" s="213" t="s">
        <v>7</v>
      </c>
      <c r="AF5" s="213" t="s">
        <v>8</v>
      </c>
      <c r="AG5" s="213" t="s">
        <v>7</v>
      </c>
      <c r="AH5" s="213" t="s">
        <v>8</v>
      </c>
      <c r="AI5" s="213" t="s">
        <v>7</v>
      </c>
      <c r="AJ5" s="213" t="s">
        <v>8</v>
      </c>
      <c r="AK5" s="213" t="s">
        <v>7</v>
      </c>
      <c r="AL5" s="213" t="s">
        <v>8</v>
      </c>
      <c r="AM5" s="213" t="s">
        <v>7</v>
      </c>
      <c r="AN5" s="213" t="s">
        <v>8</v>
      </c>
      <c r="AO5" s="213" t="s">
        <v>7</v>
      </c>
      <c r="AP5" s="213" t="s">
        <v>8</v>
      </c>
      <c r="AQ5" s="213" t="s">
        <v>7</v>
      </c>
      <c r="AR5" s="213" t="s">
        <v>8</v>
      </c>
      <c r="AS5" s="213" t="s">
        <v>7</v>
      </c>
      <c r="AT5" s="213" t="s">
        <v>8</v>
      </c>
      <c r="AU5" s="179" t="s">
        <v>7</v>
      </c>
      <c r="AV5" s="179" t="s">
        <v>8</v>
      </c>
      <c r="AW5" s="213" t="s">
        <v>7</v>
      </c>
      <c r="AX5" s="213" t="s">
        <v>8</v>
      </c>
      <c r="AY5" s="213" t="s">
        <v>7</v>
      </c>
      <c r="AZ5" s="214" t="s">
        <v>8</v>
      </c>
      <c r="BA5" s="216" t="s">
        <v>153</v>
      </c>
      <c r="BB5" s="217" t="s">
        <v>154</v>
      </c>
      <c r="BC5" s="217" t="s">
        <v>155</v>
      </c>
      <c r="BD5" s="218" t="s">
        <v>156</v>
      </c>
      <c r="BE5" s="219" t="s">
        <v>157</v>
      </c>
      <c r="BF5" s="220" t="s">
        <v>159</v>
      </c>
      <c r="BG5" s="651"/>
      <c r="BH5" s="221" t="s">
        <v>10</v>
      </c>
      <c r="BI5" s="222" t="s">
        <v>11</v>
      </c>
      <c r="BJ5" s="215" t="s">
        <v>12</v>
      </c>
      <c r="BK5" s="223" t="s">
        <v>13</v>
      </c>
      <c r="BL5" s="224" t="s">
        <v>14</v>
      </c>
      <c r="BM5" s="214" t="s">
        <v>15</v>
      </c>
      <c r="BN5" s="595"/>
      <c r="BO5" s="621"/>
      <c r="BP5" s="215" t="s">
        <v>16</v>
      </c>
      <c r="BQ5" s="213" t="s">
        <v>21</v>
      </c>
      <c r="BR5" s="223" t="s">
        <v>17</v>
      </c>
      <c r="BS5" s="623"/>
      <c r="BT5" s="215" t="s">
        <v>18</v>
      </c>
      <c r="BU5" s="213" t="s">
        <v>19</v>
      </c>
      <c r="BV5" s="213" t="s">
        <v>20</v>
      </c>
      <c r="BW5" s="225" t="s">
        <v>160</v>
      </c>
      <c r="BX5" s="225" t="s">
        <v>161</v>
      </c>
      <c r="BY5" s="226" t="s">
        <v>162</v>
      </c>
      <c r="BZ5" s="226" t="s">
        <v>165</v>
      </c>
      <c r="CA5" s="213" t="s">
        <v>163</v>
      </c>
      <c r="CB5" s="223" t="s">
        <v>166</v>
      </c>
      <c r="CC5" s="227" t="s">
        <v>172</v>
      </c>
      <c r="CD5" s="213" t="s">
        <v>158</v>
      </c>
      <c r="CE5" s="213" t="s">
        <v>152</v>
      </c>
      <c r="CF5" s="228" t="s">
        <v>62</v>
      </c>
      <c r="CG5" s="229" t="s">
        <v>51</v>
      </c>
      <c r="CH5" s="213" t="s">
        <v>158</v>
      </c>
      <c r="CI5" s="223" t="s">
        <v>152</v>
      </c>
      <c r="CJ5" s="230" t="s">
        <v>51</v>
      </c>
      <c r="CK5" s="213" t="s">
        <v>158</v>
      </c>
      <c r="CL5" s="213" t="s">
        <v>152</v>
      </c>
      <c r="CM5" s="223" t="s">
        <v>164</v>
      </c>
      <c r="CN5" s="637"/>
      <c r="CO5" s="602"/>
      <c r="CP5" s="213" t="s">
        <v>7</v>
      </c>
      <c r="CQ5" s="213" t="s">
        <v>8</v>
      </c>
      <c r="CR5" s="213" t="s">
        <v>7</v>
      </c>
      <c r="CS5" s="213" t="s">
        <v>8</v>
      </c>
      <c r="CT5" s="213" t="s">
        <v>7</v>
      </c>
      <c r="CU5" s="213" t="s">
        <v>8</v>
      </c>
      <c r="CV5" s="213" t="s">
        <v>7</v>
      </c>
      <c r="CW5" s="213" t="s">
        <v>8</v>
      </c>
      <c r="CX5" s="213" t="s">
        <v>7</v>
      </c>
      <c r="CY5" s="213" t="s">
        <v>8</v>
      </c>
      <c r="CZ5" s="213" t="s">
        <v>7</v>
      </c>
      <c r="DA5" s="213" t="s">
        <v>8</v>
      </c>
      <c r="DB5" s="213" t="s">
        <v>7</v>
      </c>
      <c r="DC5" s="223" t="s">
        <v>8</v>
      </c>
    </row>
    <row r="6" spans="1:107">
      <c r="A6" s="215">
        <v>1</v>
      </c>
      <c r="B6" s="213">
        <v>2</v>
      </c>
      <c r="C6" s="213">
        <v>3</v>
      </c>
      <c r="D6" s="213">
        <v>4</v>
      </c>
      <c r="E6" s="213">
        <v>5</v>
      </c>
      <c r="F6" s="213">
        <v>6</v>
      </c>
      <c r="G6" s="213">
        <v>7</v>
      </c>
      <c r="H6" s="213">
        <v>8</v>
      </c>
      <c r="I6" s="213">
        <v>9</v>
      </c>
      <c r="J6" s="213">
        <v>10</v>
      </c>
      <c r="K6" s="213">
        <v>11</v>
      </c>
      <c r="L6" s="213">
        <v>12</v>
      </c>
      <c r="M6" s="213">
        <v>13</v>
      </c>
      <c r="N6" s="213">
        <v>14</v>
      </c>
      <c r="O6" s="213">
        <v>15</v>
      </c>
      <c r="P6" s="213">
        <v>16</v>
      </c>
      <c r="Q6" s="213">
        <v>17</v>
      </c>
      <c r="R6" s="213">
        <v>18</v>
      </c>
      <c r="S6" s="213">
        <v>19</v>
      </c>
      <c r="T6" s="213">
        <v>20</v>
      </c>
      <c r="U6" s="213">
        <v>21</v>
      </c>
      <c r="V6" s="213">
        <v>22</v>
      </c>
      <c r="W6" s="213">
        <v>23</v>
      </c>
      <c r="X6" s="213">
        <v>24</v>
      </c>
      <c r="Y6" s="213">
        <v>25</v>
      </c>
      <c r="Z6" s="213">
        <v>26</v>
      </c>
      <c r="AA6" s="213">
        <v>27</v>
      </c>
      <c r="AB6" s="213">
        <v>28</v>
      </c>
      <c r="AC6" s="213">
        <v>29</v>
      </c>
      <c r="AD6" s="213">
        <v>30</v>
      </c>
      <c r="AE6" s="213">
        <v>31</v>
      </c>
      <c r="AF6" s="213">
        <v>32</v>
      </c>
      <c r="AG6" s="213">
        <v>33</v>
      </c>
      <c r="AH6" s="213">
        <v>34</v>
      </c>
      <c r="AI6" s="213">
        <v>35</v>
      </c>
      <c r="AJ6" s="213">
        <v>36</v>
      </c>
      <c r="AK6" s="213">
        <v>37</v>
      </c>
      <c r="AL6" s="213">
        <v>38</v>
      </c>
      <c r="AM6" s="213">
        <v>39</v>
      </c>
      <c r="AN6" s="213">
        <v>40</v>
      </c>
      <c r="AO6" s="213">
        <v>41</v>
      </c>
      <c r="AP6" s="213">
        <v>42</v>
      </c>
      <c r="AQ6" s="213">
        <v>43</v>
      </c>
      <c r="AR6" s="213">
        <v>44</v>
      </c>
      <c r="AS6" s="213">
        <v>45</v>
      </c>
      <c r="AT6" s="213">
        <v>46</v>
      </c>
      <c r="AU6" s="213">
        <v>47</v>
      </c>
      <c r="AV6" s="213">
        <v>48</v>
      </c>
      <c r="AW6" s="213">
        <v>49</v>
      </c>
      <c r="AX6" s="213">
        <v>50</v>
      </c>
      <c r="AY6" s="213">
        <v>51</v>
      </c>
      <c r="AZ6" s="214">
        <v>52</v>
      </c>
      <c r="BA6" s="215">
        <v>53</v>
      </c>
      <c r="BB6" s="213">
        <v>54</v>
      </c>
      <c r="BC6" s="213">
        <v>55</v>
      </c>
      <c r="BD6" s="213">
        <v>56</v>
      </c>
      <c r="BE6" s="213">
        <v>57</v>
      </c>
      <c r="BF6" s="214">
        <v>58</v>
      </c>
      <c r="BG6" s="231">
        <v>59</v>
      </c>
      <c r="BH6" s="224">
        <v>60</v>
      </c>
      <c r="BI6" s="214">
        <v>61</v>
      </c>
      <c r="BJ6" s="215">
        <v>62</v>
      </c>
      <c r="BK6" s="223">
        <v>63</v>
      </c>
      <c r="BL6" s="224">
        <v>64</v>
      </c>
      <c r="BM6" s="214">
        <v>65</v>
      </c>
      <c r="BN6" s="231">
        <v>66</v>
      </c>
      <c r="BO6" s="232">
        <v>67</v>
      </c>
      <c r="BP6" s="215">
        <v>68</v>
      </c>
      <c r="BQ6" s="213">
        <v>69</v>
      </c>
      <c r="BR6" s="223">
        <v>70</v>
      </c>
      <c r="BS6" s="232">
        <v>71</v>
      </c>
      <c r="BT6" s="215">
        <v>72</v>
      </c>
      <c r="BU6" s="213">
        <v>73</v>
      </c>
      <c r="BV6" s="213">
        <v>74</v>
      </c>
      <c r="BW6" s="213">
        <v>75</v>
      </c>
      <c r="BX6" s="213">
        <v>76</v>
      </c>
      <c r="BY6" s="213">
        <v>77</v>
      </c>
      <c r="BZ6" s="213">
        <v>78</v>
      </c>
      <c r="CA6" s="213">
        <v>79</v>
      </c>
      <c r="CB6" s="223">
        <v>80</v>
      </c>
      <c r="CC6" s="224">
        <v>81</v>
      </c>
      <c r="CD6" s="213">
        <v>82</v>
      </c>
      <c r="CE6" s="213">
        <v>83</v>
      </c>
      <c r="CF6" s="214">
        <v>84</v>
      </c>
      <c r="CG6" s="215">
        <v>85</v>
      </c>
      <c r="CH6" s="213">
        <v>86</v>
      </c>
      <c r="CI6" s="223">
        <v>87</v>
      </c>
      <c r="CJ6" s="224">
        <v>88</v>
      </c>
      <c r="CK6" s="213">
        <v>89</v>
      </c>
      <c r="CL6" s="213">
        <v>90</v>
      </c>
      <c r="CM6" s="223">
        <v>91</v>
      </c>
      <c r="CN6" s="224">
        <v>92</v>
      </c>
      <c r="CO6" s="213">
        <v>93</v>
      </c>
      <c r="CP6" s="213">
        <v>94</v>
      </c>
      <c r="CQ6" s="213">
        <v>95</v>
      </c>
      <c r="CR6" s="213">
        <v>96</v>
      </c>
      <c r="CS6" s="213">
        <v>97</v>
      </c>
      <c r="CT6" s="213">
        <v>98</v>
      </c>
      <c r="CU6" s="213">
        <v>99</v>
      </c>
      <c r="CV6" s="213">
        <v>100</v>
      </c>
      <c r="CW6" s="213">
        <v>101</v>
      </c>
      <c r="CX6" s="213">
        <v>102</v>
      </c>
      <c r="CY6" s="213">
        <v>103</v>
      </c>
      <c r="CZ6" s="213">
        <v>104</v>
      </c>
      <c r="DA6" s="213">
        <v>105</v>
      </c>
      <c r="DB6" s="213">
        <v>106</v>
      </c>
      <c r="DC6" s="223">
        <v>107</v>
      </c>
    </row>
    <row r="7" spans="1:107">
      <c r="A7" s="215"/>
      <c r="B7" s="213"/>
      <c r="C7" s="179" t="s">
        <v>66</v>
      </c>
      <c r="D7" s="213"/>
      <c r="E7" s="213"/>
      <c r="F7" s="213"/>
      <c r="G7" s="213"/>
      <c r="H7" s="213"/>
      <c r="I7" s="179"/>
      <c r="J7" s="179"/>
      <c r="K7" s="179"/>
      <c r="L7" s="179"/>
      <c r="M7" s="179"/>
      <c r="N7" s="179"/>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33"/>
      <c r="AP7" s="233"/>
      <c r="AQ7" s="213"/>
      <c r="AR7" s="213"/>
      <c r="AS7" s="213"/>
      <c r="AT7" s="213"/>
      <c r="AU7" s="179"/>
      <c r="AV7" s="179"/>
      <c r="AW7" s="213"/>
      <c r="AX7" s="213"/>
      <c r="AY7" s="633">
        <f>SUM(BA7:CI7)</f>
        <v>0</v>
      </c>
      <c r="AZ7" s="632"/>
      <c r="BA7" s="631"/>
      <c r="BB7" s="633"/>
      <c r="BC7" s="633"/>
      <c r="BD7" s="633"/>
      <c r="BE7" s="634"/>
      <c r="BF7" s="632"/>
      <c r="BG7" s="234"/>
      <c r="BH7" s="635"/>
      <c r="BI7" s="632"/>
      <c r="BJ7" s="631"/>
      <c r="BK7" s="636"/>
      <c r="BL7" s="635"/>
      <c r="BM7" s="632"/>
      <c r="BN7" s="234"/>
      <c r="BO7" s="235"/>
      <c r="BP7" s="631"/>
      <c r="BQ7" s="634"/>
      <c r="BR7" s="636"/>
      <c r="BS7" s="235"/>
      <c r="BT7" s="631"/>
      <c r="BU7" s="634"/>
      <c r="BV7" s="634"/>
      <c r="BW7" s="634"/>
      <c r="BX7" s="634"/>
      <c r="BY7" s="634"/>
      <c r="BZ7" s="634"/>
      <c r="CA7" s="634"/>
      <c r="CB7" s="636"/>
      <c r="CC7" s="236"/>
      <c r="CD7" s="237"/>
      <c r="CE7" s="237"/>
      <c r="CF7" s="238"/>
      <c r="CG7" s="239"/>
      <c r="CH7" s="240"/>
      <c r="CI7" s="241"/>
      <c r="CJ7" s="242"/>
      <c r="CK7" s="240"/>
      <c r="CL7" s="240"/>
      <c r="CM7" s="241"/>
      <c r="CN7" s="221"/>
      <c r="CO7" s="233"/>
      <c r="CP7" s="628"/>
      <c r="CQ7" s="629"/>
      <c r="CR7" s="233"/>
      <c r="CS7" s="233"/>
      <c r="CT7" s="233"/>
      <c r="CU7" s="213"/>
      <c r="CV7" s="233"/>
      <c r="CW7" s="213"/>
      <c r="CX7" s="233"/>
      <c r="CY7" s="233"/>
      <c r="CZ7" s="529">
        <f>январь!CZ7</f>
        <v>0</v>
      </c>
      <c r="DA7" s="529"/>
      <c r="DB7" s="446">
        <f>100%-CZ7</f>
        <v>1</v>
      </c>
      <c r="DC7" s="447"/>
    </row>
    <row r="8" spans="1:107">
      <c r="A8" s="210"/>
      <c r="B8" s="209">
        <f>H8+Z8+AB8+AD8+AF8+AJ8+AL8+AN8+AX8+CO8+AP8+AR8+F8+P8+R8+T8+V8+AH8+X8+AT8+AZ8+AV8+J8+L8+N8</f>
        <v>0</v>
      </c>
      <c r="C8" s="243" t="s">
        <v>92</v>
      </c>
      <c r="D8" s="207">
        <f>E8+G8+O8+Q8+S8+W8+AA8+AC8+AE8+AG8+AI8+AK8+AM8+AO8+AQ8+AS8+AW8+AY8+CN8+Y8+U8+I8+K8+M8+AU8</f>
        <v>0</v>
      </c>
      <c r="E8" s="244">
        <f>июнь!E56</f>
        <v>0</v>
      </c>
      <c r="F8" s="244">
        <f>июнь!F56</f>
        <v>0</v>
      </c>
      <c r="G8" s="244">
        <f>июнь!G56</f>
        <v>0</v>
      </c>
      <c r="H8" s="244">
        <f>июнь!H56</f>
        <v>0</v>
      </c>
      <c r="I8" s="245">
        <v>0</v>
      </c>
      <c r="J8" s="246"/>
      <c r="K8" s="246"/>
      <c r="L8" s="245">
        <v>0</v>
      </c>
      <c r="M8" s="245">
        <v>0</v>
      </c>
      <c r="N8" s="246"/>
      <c r="O8" s="244">
        <f>июнь!O56</f>
        <v>0</v>
      </c>
      <c r="P8" s="244">
        <f>июнь!P56</f>
        <v>0</v>
      </c>
      <c r="Q8" s="244">
        <f>июнь!Q56</f>
        <v>0</v>
      </c>
      <c r="R8" s="244">
        <f>июнь!R56</f>
        <v>0</v>
      </c>
      <c r="S8" s="244">
        <f>июнь!S56</f>
        <v>0</v>
      </c>
      <c r="T8" s="244">
        <f>июнь!T56</f>
        <v>0</v>
      </c>
      <c r="U8" s="244">
        <f>июнь!U56</f>
        <v>0</v>
      </c>
      <c r="V8" s="244">
        <f>июнь!V56</f>
        <v>0</v>
      </c>
      <c r="W8" s="244">
        <f>июнь!W56</f>
        <v>0</v>
      </c>
      <c r="X8" s="244">
        <f>июнь!X56</f>
        <v>0</v>
      </c>
      <c r="Y8" s="244">
        <f>июнь!Y56</f>
        <v>0</v>
      </c>
      <c r="Z8" s="244">
        <f>июнь!Z56</f>
        <v>0</v>
      </c>
      <c r="AA8" s="244">
        <f>июнь!AA56</f>
        <v>0</v>
      </c>
      <c r="AB8" s="244">
        <f>июнь!AB56</f>
        <v>0</v>
      </c>
      <c r="AC8" s="244">
        <f>июнь!AC56</f>
        <v>0</v>
      </c>
      <c r="AD8" s="244">
        <f>июнь!AD56</f>
        <v>0</v>
      </c>
      <c r="AE8" s="244">
        <f>июнь!AE56</f>
        <v>0</v>
      </c>
      <c r="AF8" s="244">
        <f>июнь!AF56</f>
        <v>0</v>
      </c>
      <c r="AG8" s="244">
        <f>июнь!AG56</f>
        <v>0</v>
      </c>
      <c r="AH8" s="244">
        <f>июнь!AH56</f>
        <v>0</v>
      </c>
      <c r="AI8" s="244">
        <f>июнь!AI56</f>
        <v>0</v>
      </c>
      <c r="AJ8" s="244">
        <f>июнь!AJ56</f>
        <v>0</v>
      </c>
      <c r="AK8" s="244">
        <f>июнь!AK56</f>
        <v>0</v>
      </c>
      <c r="AL8" s="244">
        <f>июнь!AL56</f>
        <v>0</v>
      </c>
      <c r="AM8" s="244">
        <f>июнь!AM56</f>
        <v>0</v>
      </c>
      <c r="AN8" s="244">
        <f>июнь!AN56</f>
        <v>0</v>
      </c>
      <c r="AO8" s="244">
        <f>июнь!AO56</f>
        <v>0</v>
      </c>
      <c r="AP8" s="244">
        <f>июнь!AP56</f>
        <v>0</v>
      </c>
      <c r="AQ8" s="244">
        <f>июнь!AQ56</f>
        <v>0</v>
      </c>
      <c r="AR8" s="244">
        <f>июнь!AR56</f>
        <v>0</v>
      </c>
      <c r="AS8" s="244">
        <f>июнь!AS56</f>
        <v>0</v>
      </c>
      <c r="AT8" s="244">
        <f>июнь!AT56</f>
        <v>0</v>
      </c>
      <c r="AU8" s="245">
        <v>0</v>
      </c>
      <c r="AV8" s="245">
        <v>0</v>
      </c>
      <c r="AW8" s="244">
        <f>июнь!AW56</f>
        <v>0</v>
      </c>
      <c r="AX8" s="244">
        <f>июнь!AX56</f>
        <v>0</v>
      </c>
      <c r="AY8" s="244"/>
      <c r="AZ8" s="247"/>
      <c r="BA8" s="248">
        <f>июнь!BA56</f>
        <v>0</v>
      </c>
      <c r="BB8" s="244">
        <f>июнь!BB56</f>
        <v>0</v>
      </c>
      <c r="BC8" s="244">
        <f>июнь!BC56</f>
        <v>0</v>
      </c>
      <c r="BD8" s="244">
        <f>июнь!BD56</f>
        <v>0</v>
      </c>
      <c r="BE8" s="244">
        <f>июнь!BE56</f>
        <v>0</v>
      </c>
      <c r="BF8" s="247">
        <f>июнь!BF56</f>
        <v>0</v>
      </c>
      <c r="BG8" s="249">
        <f>июнь!BG56</f>
        <v>0</v>
      </c>
      <c r="BH8" s="250">
        <f>июнь!BH56</f>
        <v>0</v>
      </c>
      <c r="BI8" s="247">
        <f>июнь!BI56</f>
        <v>0</v>
      </c>
      <c r="BJ8" s="248">
        <f>июнь!BJ56</f>
        <v>0</v>
      </c>
      <c r="BK8" s="251">
        <f>июнь!BK56</f>
        <v>0</v>
      </c>
      <c r="BL8" s="250">
        <f>июнь!BL56</f>
        <v>0</v>
      </c>
      <c r="BM8" s="247">
        <f>июнь!BM56</f>
        <v>0</v>
      </c>
      <c r="BN8" s="249">
        <f>июнь!BN56</f>
        <v>0</v>
      </c>
      <c r="BO8" s="252">
        <f>июнь!BO56</f>
        <v>0</v>
      </c>
      <c r="BP8" s="248">
        <f>июнь!BP56</f>
        <v>0</v>
      </c>
      <c r="BQ8" s="244">
        <f>июнь!BQ56</f>
        <v>0</v>
      </c>
      <c r="BR8" s="251">
        <f>июнь!BR56</f>
        <v>0</v>
      </c>
      <c r="BS8" s="252">
        <f>июнь!BS56</f>
        <v>0</v>
      </c>
      <c r="BT8" s="248">
        <f>июнь!BT56</f>
        <v>0</v>
      </c>
      <c r="BU8" s="244">
        <f>июнь!BU56</f>
        <v>0</v>
      </c>
      <c r="BV8" s="244">
        <f>июнь!BV56</f>
        <v>0</v>
      </c>
      <c r="BW8" s="244">
        <f>июнь!BW56</f>
        <v>0</v>
      </c>
      <c r="BX8" s="244">
        <f>июнь!BX56</f>
        <v>0</v>
      </c>
      <c r="BY8" s="244">
        <f>июнь!BY56</f>
        <v>0</v>
      </c>
      <c r="BZ8" s="244">
        <f>июнь!BZ56</f>
        <v>0</v>
      </c>
      <c r="CA8" s="244">
        <f>июнь!CA56</f>
        <v>0</v>
      </c>
      <c r="CB8" s="251">
        <f>июнь!CB56</f>
        <v>0</v>
      </c>
      <c r="CC8" s="250">
        <f>июнь!CC56</f>
        <v>0</v>
      </c>
      <c r="CD8" s="244">
        <f>июнь!CD56</f>
        <v>0</v>
      </c>
      <c r="CE8" s="244">
        <f>июнь!CE56</f>
        <v>0</v>
      </c>
      <c r="CF8" s="247">
        <f>июнь!CF56</f>
        <v>0</v>
      </c>
      <c r="CG8" s="248">
        <f>июнь!CG56</f>
        <v>0</v>
      </c>
      <c r="CH8" s="244">
        <f>июнь!CH56</f>
        <v>0</v>
      </c>
      <c r="CI8" s="251">
        <f>июнь!CI56</f>
        <v>0</v>
      </c>
      <c r="CJ8" s="250">
        <f>июнь!CJ56</f>
        <v>0</v>
      </c>
      <c r="CK8" s="244">
        <f>июнь!CK56</f>
        <v>0</v>
      </c>
      <c r="CL8" s="244">
        <f>июнь!CL56</f>
        <v>0</v>
      </c>
      <c r="CM8" s="251">
        <f>июнь!CM56</f>
        <v>0</v>
      </c>
      <c r="CN8" s="250">
        <f>июнь!CN56</f>
        <v>0</v>
      </c>
      <c r="CO8" s="244">
        <f>июнь!CO56</f>
        <v>0</v>
      </c>
      <c r="CP8" s="244">
        <f>июнь!CP56</f>
        <v>0</v>
      </c>
      <c r="CQ8" s="244">
        <f>июнь!CQ56</f>
        <v>0</v>
      </c>
      <c r="CR8" s="244">
        <f>июнь!CR56</f>
        <v>0</v>
      </c>
      <c r="CS8" s="244">
        <f>июнь!CS56</f>
        <v>0</v>
      </c>
      <c r="CT8" s="244">
        <f>июнь!CT56</f>
        <v>0</v>
      </c>
      <c r="CU8" s="244">
        <f>июнь!CU56</f>
        <v>0</v>
      </c>
      <c r="CV8" s="244">
        <f>июнь!CV56</f>
        <v>0</v>
      </c>
      <c r="CW8" s="244">
        <f>июнь!CW56</f>
        <v>0</v>
      </c>
      <c r="CX8" s="244">
        <f>июнь!CX56</f>
        <v>0</v>
      </c>
      <c r="CY8" s="244">
        <f>июнь!CY56</f>
        <v>0</v>
      </c>
      <c r="CZ8" s="244">
        <f>июнь!CZ56</f>
        <v>0</v>
      </c>
      <c r="DA8" s="244">
        <f>июнь!DA56</f>
        <v>0</v>
      </c>
      <c r="DB8" s="244">
        <f>июнь!DB56</f>
        <v>0</v>
      </c>
      <c r="DC8" s="251">
        <f>июнь!DC56</f>
        <v>0</v>
      </c>
    </row>
    <row r="9" spans="1:107">
      <c r="A9" s="253">
        <v>1</v>
      </c>
      <c r="B9" s="254"/>
      <c r="C9" s="255"/>
      <c r="D9" s="207">
        <f t="shared" ref="D9:D53" si="0">E9+G9+O9+Q9+S9+W9+AA9+AC9+AE9+AG9+AI9+AK9+AM9+AO9+AQ9+AS9+AW9+AY9+CN9+Y9+U9+I9+K9+M9+AU9</f>
        <v>0</v>
      </c>
      <c r="E9" s="256"/>
      <c r="F9" s="256"/>
      <c r="G9" s="256"/>
      <c r="H9" s="257"/>
      <c r="I9" s="257"/>
      <c r="J9" s="257"/>
      <c r="K9" s="257"/>
      <c r="L9" s="257"/>
      <c r="M9" s="257"/>
      <c r="N9" s="257"/>
      <c r="O9" s="257"/>
      <c r="P9" s="258"/>
      <c r="Q9" s="258"/>
      <c r="R9" s="258"/>
      <c r="S9" s="259"/>
      <c r="T9" s="259"/>
      <c r="U9" s="259"/>
      <c r="V9" s="259"/>
      <c r="W9" s="259"/>
      <c r="X9" s="259"/>
      <c r="Y9" s="259"/>
      <c r="Z9" s="259"/>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308">
        <f t="shared" ref="AY9:AY53" si="1">SUM(BA9:CM9)</f>
        <v>0</v>
      </c>
      <c r="AZ9" s="260"/>
      <c r="BA9" s="262"/>
      <c r="BB9" s="259"/>
      <c r="BC9" s="259"/>
      <c r="BD9" s="259"/>
      <c r="BE9" s="259"/>
      <c r="BF9" s="263"/>
      <c r="BG9" s="264"/>
      <c r="BH9" s="265"/>
      <c r="BI9" s="263"/>
      <c r="BJ9" s="262"/>
      <c r="BK9" s="266"/>
      <c r="BL9" s="265"/>
      <c r="BM9" s="263"/>
      <c r="BN9" s="264"/>
      <c r="BO9" s="267"/>
      <c r="BP9" s="262"/>
      <c r="BQ9" s="259"/>
      <c r="BR9" s="266"/>
      <c r="BS9" s="267"/>
      <c r="BT9" s="262"/>
      <c r="BU9" s="259"/>
      <c r="BV9" s="259"/>
      <c r="BW9" s="259"/>
      <c r="BX9" s="259"/>
      <c r="BY9" s="259"/>
      <c r="BZ9" s="259"/>
      <c r="CA9" s="259"/>
      <c r="CB9" s="266"/>
      <c r="CC9" s="265"/>
      <c r="CD9" s="259"/>
      <c r="CE9" s="259"/>
      <c r="CF9" s="263"/>
      <c r="CG9" s="268"/>
      <c r="CH9" s="258"/>
      <c r="CI9" s="269"/>
      <c r="CJ9" s="270"/>
      <c r="CK9" s="258"/>
      <c r="CL9" s="258"/>
      <c r="CM9" s="269"/>
      <c r="CN9" s="270"/>
      <c r="CO9" s="271">
        <f>CQ9+CS9+CU9+CW9+CY9</f>
        <v>0</v>
      </c>
      <c r="CP9" s="272"/>
      <c r="CQ9" s="272"/>
      <c r="CR9" s="273"/>
      <c r="CS9" s="273"/>
      <c r="CT9" s="273"/>
      <c r="CU9" s="273"/>
      <c r="CV9" s="273"/>
      <c r="CW9" s="273"/>
      <c r="CX9" s="273"/>
      <c r="CY9" s="274"/>
      <c r="CZ9" s="274"/>
      <c r="DA9" s="275">
        <f t="shared" ref="DA9:DA53" si="2">CQ9*$CZ$7</f>
        <v>0</v>
      </c>
      <c r="DB9" s="276"/>
      <c r="DC9" s="277">
        <f t="shared" ref="DC9:DC53" si="3">CQ9*$DB$7</f>
        <v>0</v>
      </c>
    </row>
    <row r="10" spans="1:107">
      <c r="A10" s="253">
        <v>2</v>
      </c>
      <c r="B10" s="254"/>
      <c r="C10" s="255"/>
      <c r="D10" s="207">
        <f t="shared" si="0"/>
        <v>0</v>
      </c>
      <c r="E10" s="256"/>
      <c r="F10" s="256"/>
      <c r="G10" s="256"/>
      <c r="H10" s="257"/>
      <c r="I10" s="257"/>
      <c r="J10" s="257"/>
      <c r="K10" s="257"/>
      <c r="L10" s="257"/>
      <c r="M10" s="257"/>
      <c r="N10" s="257"/>
      <c r="O10" s="257"/>
      <c r="P10" s="258"/>
      <c r="Q10" s="258"/>
      <c r="R10" s="258"/>
      <c r="S10" s="259"/>
      <c r="T10" s="259"/>
      <c r="U10" s="259"/>
      <c r="V10" s="259"/>
      <c r="W10" s="259"/>
      <c r="X10" s="259"/>
      <c r="Y10" s="259"/>
      <c r="Z10" s="259"/>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308">
        <f t="shared" si="1"/>
        <v>0</v>
      </c>
      <c r="AZ10" s="260"/>
      <c r="BA10" s="262"/>
      <c r="BB10" s="259"/>
      <c r="BC10" s="259"/>
      <c r="BD10" s="259"/>
      <c r="BE10" s="259"/>
      <c r="BF10" s="263"/>
      <c r="BG10" s="264"/>
      <c r="BH10" s="265"/>
      <c r="BI10" s="263"/>
      <c r="BJ10" s="262"/>
      <c r="BK10" s="266"/>
      <c r="BL10" s="265"/>
      <c r="BM10" s="263"/>
      <c r="BN10" s="264"/>
      <c r="BO10" s="267"/>
      <c r="BP10" s="262"/>
      <c r="BQ10" s="259"/>
      <c r="BR10" s="266"/>
      <c r="BS10" s="267"/>
      <c r="BT10" s="262"/>
      <c r="BU10" s="259"/>
      <c r="BV10" s="259"/>
      <c r="BW10" s="259"/>
      <c r="BX10" s="259"/>
      <c r="BY10" s="259"/>
      <c r="BZ10" s="259"/>
      <c r="CA10" s="259"/>
      <c r="CB10" s="266"/>
      <c r="CC10" s="265"/>
      <c r="CD10" s="259"/>
      <c r="CE10" s="259"/>
      <c r="CF10" s="263"/>
      <c r="CG10" s="268"/>
      <c r="CH10" s="258"/>
      <c r="CI10" s="269"/>
      <c r="CJ10" s="270"/>
      <c r="CK10" s="258"/>
      <c r="CL10" s="258"/>
      <c r="CM10" s="269"/>
      <c r="CN10" s="270"/>
      <c r="CO10" s="271">
        <f t="shared" ref="CO10:CO53" si="4">CQ10+CS10+CU10+CW10+CY10</f>
        <v>0</v>
      </c>
      <c r="CP10" s="272"/>
      <c r="CQ10" s="272"/>
      <c r="CR10" s="273"/>
      <c r="CS10" s="273"/>
      <c r="CT10" s="273"/>
      <c r="CU10" s="273"/>
      <c r="CV10" s="273"/>
      <c r="CW10" s="273"/>
      <c r="CX10" s="273"/>
      <c r="CY10" s="274"/>
      <c r="CZ10" s="274"/>
      <c r="DA10" s="275">
        <f t="shared" si="2"/>
        <v>0</v>
      </c>
      <c r="DB10" s="276"/>
      <c r="DC10" s="277">
        <f t="shared" si="3"/>
        <v>0</v>
      </c>
    </row>
    <row r="11" spans="1:107">
      <c r="A11" s="253">
        <v>3</v>
      </c>
      <c r="B11" s="254"/>
      <c r="C11" s="255"/>
      <c r="D11" s="207">
        <f t="shared" si="0"/>
        <v>0</v>
      </c>
      <c r="E11" s="256"/>
      <c r="F11" s="256"/>
      <c r="G11" s="256"/>
      <c r="H11" s="257"/>
      <c r="I11" s="257"/>
      <c r="J11" s="257"/>
      <c r="K11" s="257"/>
      <c r="L11" s="257"/>
      <c r="M11" s="257"/>
      <c r="N11" s="257"/>
      <c r="O11" s="257"/>
      <c r="P11" s="258"/>
      <c r="Q11" s="258"/>
      <c r="R11" s="258"/>
      <c r="S11" s="259"/>
      <c r="T11" s="259"/>
      <c r="U11" s="259"/>
      <c r="V11" s="259"/>
      <c r="W11" s="259"/>
      <c r="X11" s="259"/>
      <c r="Y11" s="259"/>
      <c r="Z11" s="259"/>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308">
        <f t="shared" si="1"/>
        <v>0</v>
      </c>
      <c r="AZ11" s="260"/>
      <c r="BA11" s="262"/>
      <c r="BB11" s="259"/>
      <c r="BC11" s="259"/>
      <c r="BD11" s="259"/>
      <c r="BE11" s="259"/>
      <c r="BF11" s="263"/>
      <c r="BG11" s="264"/>
      <c r="BH11" s="265"/>
      <c r="BI11" s="263"/>
      <c r="BJ11" s="262"/>
      <c r="BK11" s="266"/>
      <c r="BL11" s="265"/>
      <c r="BM11" s="263"/>
      <c r="BN11" s="264"/>
      <c r="BO11" s="267"/>
      <c r="BP11" s="262"/>
      <c r="BQ11" s="259"/>
      <c r="BR11" s="266"/>
      <c r="BS11" s="267"/>
      <c r="BT11" s="262"/>
      <c r="BU11" s="259"/>
      <c r="BV11" s="259"/>
      <c r="BW11" s="259"/>
      <c r="BX11" s="259"/>
      <c r="BY11" s="259"/>
      <c r="BZ11" s="259"/>
      <c r="CA11" s="259"/>
      <c r="CB11" s="266"/>
      <c r="CC11" s="265"/>
      <c r="CD11" s="259"/>
      <c r="CE11" s="259"/>
      <c r="CF11" s="263"/>
      <c r="CG11" s="268"/>
      <c r="CH11" s="258"/>
      <c r="CI11" s="269"/>
      <c r="CJ11" s="270"/>
      <c r="CK11" s="258"/>
      <c r="CL11" s="258"/>
      <c r="CM11" s="269"/>
      <c r="CN11" s="270"/>
      <c r="CO11" s="271">
        <f t="shared" si="4"/>
        <v>0</v>
      </c>
      <c r="CP11" s="272"/>
      <c r="CQ11" s="272"/>
      <c r="CR11" s="273"/>
      <c r="CS11" s="273"/>
      <c r="CT11" s="273"/>
      <c r="CU11" s="273"/>
      <c r="CV11" s="273"/>
      <c r="CW11" s="273"/>
      <c r="CX11" s="273"/>
      <c r="CY11" s="274"/>
      <c r="CZ11" s="274"/>
      <c r="DA11" s="275">
        <f t="shared" si="2"/>
        <v>0</v>
      </c>
      <c r="DB11" s="276"/>
      <c r="DC11" s="277">
        <f t="shared" si="3"/>
        <v>0</v>
      </c>
    </row>
    <row r="12" spans="1:107">
      <c r="A12" s="253">
        <v>4</v>
      </c>
      <c r="B12" s="254"/>
      <c r="C12" s="255"/>
      <c r="D12" s="207">
        <f t="shared" si="0"/>
        <v>0</v>
      </c>
      <c r="E12" s="256"/>
      <c r="F12" s="256"/>
      <c r="G12" s="256"/>
      <c r="H12" s="257"/>
      <c r="I12" s="257"/>
      <c r="J12" s="257"/>
      <c r="K12" s="257"/>
      <c r="L12" s="257"/>
      <c r="M12" s="257"/>
      <c r="N12" s="257"/>
      <c r="O12" s="257"/>
      <c r="P12" s="258"/>
      <c r="Q12" s="258"/>
      <c r="R12" s="258"/>
      <c r="S12" s="259"/>
      <c r="T12" s="259"/>
      <c r="U12" s="259"/>
      <c r="V12" s="259"/>
      <c r="W12" s="259"/>
      <c r="X12" s="259"/>
      <c r="Y12" s="259"/>
      <c r="Z12" s="259"/>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308">
        <f t="shared" si="1"/>
        <v>0</v>
      </c>
      <c r="AZ12" s="260"/>
      <c r="BA12" s="262"/>
      <c r="BB12" s="259"/>
      <c r="BC12" s="259"/>
      <c r="BD12" s="259"/>
      <c r="BE12" s="259"/>
      <c r="BF12" s="263"/>
      <c r="BG12" s="264"/>
      <c r="BH12" s="265"/>
      <c r="BI12" s="263"/>
      <c r="BJ12" s="262"/>
      <c r="BK12" s="266"/>
      <c r="BL12" s="265"/>
      <c r="BM12" s="263"/>
      <c r="BN12" s="264"/>
      <c r="BO12" s="267"/>
      <c r="BP12" s="262"/>
      <c r="BQ12" s="259"/>
      <c r="BR12" s="266"/>
      <c r="BS12" s="267"/>
      <c r="BT12" s="262"/>
      <c r="BU12" s="259"/>
      <c r="BV12" s="259"/>
      <c r="BW12" s="259"/>
      <c r="BX12" s="259"/>
      <c r="BY12" s="259"/>
      <c r="BZ12" s="259"/>
      <c r="CA12" s="259"/>
      <c r="CB12" s="266"/>
      <c r="CC12" s="265"/>
      <c r="CD12" s="259"/>
      <c r="CE12" s="259"/>
      <c r="CF12" s="263"/>
      <c r="CG12" s="268"/>
      <c r="CH12" s="258"/>
      <c r="CI12" s="269"/>
      <c r="CJ12" s="270"/>
      <c r="CK12" s="258"/>
      <c r="CL12" s="258"/>
      <c r="CM12" s="269"/>
      <c r="CN12" s="270"/>
      <c r="CO12" s="271">
        <f t="shared" si="4"/>
        <v>0</v>
      </c>
      <c r="CP12" s="272"/>
      <c r="CQ12" s="272"/>
      <c r="CR12" s="273"/>
      <c r="CS12" s="273"/>
      <c r="CT12" s="273"/>
      <c r="CU12" s="273"/>
      <c r="CV12" s="273"/>
      <c r="CW12" s="273"/>
      <c r="CX12" s="273"/>
      <c r="CY12" s="274"/>
      <c r="CZ12" s="274"/>
      <c r="DA12" s="275">
        <f t="shared" si="2"/>
        <v>0</v>
      </c>
      <c r="DB12" s="276"/>
      <c r="DC12" s="277">
        <f t="shared" si="3"/>
        <v>0</v>
      </c>
    </row>
    <row r="13" spans="1:107">
      <c r="A13" s="253">
        <v>5</v>
      </c>
      <c r="B13" s="254"/>
      <c r="C13" s="255"/>
      <c r="D13" s="207">
        <f t="shared" si="0"/>
        <v>0</v>
      </c>
      <c r="E13" s="256"/>
      <c r="F13" s="256"/>
      <c r="G13" s="256"/>
      <c r="H13" s="257"/>
      <c r="I13" s="257"/>
      <c r="J13" s="257"/>
      <c r="K13" s="257"/>
      <c r="L13" s="257"/>
      <c r="M13" s="257"/>
      <c r="N13" s="257"/>
      <c r="O13" s="257"/>
      <c r="P13" s="258"/>
      <c r="Q13" s="258"/>
      <c r="R13" s="258"/>
      <c r="S13" s="259"/>
      <c r="T13" s="259"/>
      <c r="U13" s="259"/>
      <c r="V13" s="259"/>
      <c r="W13" s="259"/>
      <c r="X13" s="259"/>
      <c r="Y13" s="259"/>
      <c r="Z13" s="259"/>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308">
        <f t="shared" si="1"/>
        <v>0</v>
      </c>
      <c r="AZ13" s="260"/>
      <c r="BA13" s="262"/>
      <c r="BB13" s="259"/>
      <c r="BC13" s="259"/>
      <c r="BD13" s="259"/>
      <c r="BE13" s="259"/>
      <c r="BF13" s="263"/>
      <c r="BG13" s="264"/>
      <c r="BH13" s="265"/>
      <c r="BI13" s="263"/>
      <c r="BJ13" s="262"/>
      <c r="BK13" s="266"/>
      <c r="BL13" s="265"/>
      <c r="BM13" s="263"/>
      <c r="BN13" s="264"/>
      <c r="BO13" s="267"/>
      <c r="BP13" s="262"/>
      <c r="BQ13" s="259"/>
      <c r="BR13" s="266"/>
      <c r="BS13" s="267"/>
      <c r="BT13" s="262"/>
      <c r="BU13" s="259"/>
      <c r="BV13" s="259"/>
      <c r="BW13" s="259"/>
      <c r="BX13" s="259"/>
      <c r="BY13" s="259"/>
      <c r="BZ13" s="259"/>
      <c r="CA13" s="259"/>
      <c r="CB13" s="266"/>
      <c r="CC13" s="265"/>
      <c r="CD13" s="259"/>
      <c r="CE13" s="259"/>
      <c r="CF13" s="263"/>
      <c r="CG13" s="268"/>
      <c r="CH13" s="258"/>
      <c r="CI13" s="269"/>
      <c r="CJ13" s="270"/>
      <c r="CK13" s="258"/>
      <c r="CL13" s="258"/>
      <c r="CM13" s="269"/>
      <c r="CN13" s="270"/>
      <c r="CO13" s="271">
        <f t="shared" si="4"/>
        <v>0</v>
      </c>
      <c r="CP13" s="272"/>
      <c r="CQ13" s="272"/>
      <c r="CR13" s="273"/>
      <c r="CS13" s="273"/>
      <c r="CT13" s="273"/>
      <c r="CU13" s="273"/>
      <c r="CV13" s="273"/>
      <c r="CW13" s="273"/>
      <c r="CX13" s="273"/>
      <c r="CY13" s="274"/>
      <c r="CZ13" s="274"/>
      <c r="DA13" s="275">
        <f t="shared" si="2"/>
        <v>0</v>
      </c>
      <c r="DB13" s="276"/>
      <c r="DC13" s="277">
        <f t="shared" si="3"/>
        <v>0</v>
      </c>
    </row>
    <row r="14" spans="1:107">
      <c r="A14" s="253">
        <v>6</v>
      </c>
      <c r="B14" s="254"/>
      <c r="C14" s="255"/>
      <c r="D14" s="207">
        <f t="shared" si="0"/>
        <v>0</v>
      </c>
      <c r="E14" s="256"/>
      <c r="F14" s="256"/>
      <c r="G14" s="256"/>
      <c r="H14" s="257"/>
      <c r="I14" s="257"/>
      <c r="J14" s="257"/>
      <c r="K14" s="257"/>
      <c r="L14" s="257"/>
      <c r="M14" s="257"/>
      <c r="N14" s="257"/>
      <c r="O14" s="257"/>
      <c r="P14" s="258"/>
      <c r="Q14" s="258"/>
      <c r="R14" s="258"/>
      <c r="S14" s="259"/>
      <c r="T14" s="259"/>
      <c r="U14" s="259"/>
      <c r="V14" s="259"/>
      <c r="W14" s="259"/>
      <c r="X14" s="259"/>
      <c r="Y14" s="259"/>
      <c r="Z14" s="259"/>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308">
        <f t="shared" si="1"/>
        <v>0</v>
      </c>
      <c r="AZ14" s="260"/>
      <c r="BA14" s="262"/>
      <c r="BB14" s="259"/>
      <c r="BC14" s="259"/>
      <c r="BD14" s="259"/>
      <c r="BE14" s="259"/>
      <c r="BF14" s="263"/>
      <c r="BG14" s="264"/>
      <c r="BH14" s="265"/>
      <c r="BI14" s="263"/>
      <c r="BJ14" s="262"/>
      <c r="BK14" s="266"/>
      <c r="BL14" s="265"/>
      <c r="BM14" s="263"/>
      <c r="BN14" s="264"/>
      <c r="BO14" s="267"/>
      <c r="BP14" s="262"/>
      <c r="BQ14" s="259"/>
      <c r="BR14" s="266"/>
      <c r="BS14" s="267"/>
      <c r="BT14" s="262"/>
      <c r="BU14" s="259"/>
      <c r="BV14" s="259"/>
      <c r="BW14" s="259"/>
      <c r="BX14" s="259"/>
      <c r="BY14" s="259"/>
      <c r="BZ14" s="259"/>
      <c r="CA14" s="259"/>
      <c r="CB14" s="266"/>
      <c r="CC14" s="265"/>
      <c r="CD14" s="259"/>
      <c r="CE14" s="259"/>
      <c r="CF14" s="263"/>
      <c r="CG14" s="268"/>
      <c r="CH14" s="258"/>
      <c r="CI14" s="269"/>
      <c r="CJ14" s="270"/>
      <c r="CK14" s="258"/>
      <c r="CL14" s="258"/>
      <c r="CM14" s="269"/>
      <c r="CN14" s="270"/>
      <c r="CO14" s="271">
        <f t="shared" si="4"/>
        <v>0</v>
      </c>
      <c r="CP14" s="272"/>
      <c r="CQ14" s="272"/>
      <c r="CR14" s="273"/>
      <c r="CS14" s="273"/>
      <c r="CT14" s="273"/>
      <c r="CU14" s="273"/>
      <c r="CV14" s="273"/>
      <c r="CW14" s="273"/>
      <c r="CX14" s="273"/>
      <c r="CY14" s="274"/>
      <c r="CZ14" s="274"/>
      <c r="DA14" s="275">
        <f t="shared" si="2"/>
        <v>0</v>
      </c>
      <c r="DB14" s="276"/>
      <c r="DC14" s="277">
        <f t="shared" si="3"/>
        <v>0</v>
      </c>
    </row>
    <row r="15" spans="1:107">
      <c r="A15" s="253">
        <v>7</v>
      </c>
      <c r="B15" s="254"/>
      <c r="C15" s="255"/>
      <c r="D15" s="207">
        <f t="shared" si="0"/>
        <v>0</v>
      </c>
      <c r="E15" s="256"/>
      <c r="F15" s="256"/>
      <c r="G15" s="256"/>
      <c r="H15" s="257"/>
      <c r="I15" s="257"/>
      <c r="J15" s="257"/>
      <c r="K15" s="257"/>
      <c r="L15" s="257"/>
      <c r="M15" s="257"/>
      <c r="N15" s="257"/>
      <c r="O15" s="257"/>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308">
        <f t="shared" si="1"/>
        <v>0</v>
      </c>
      <c r="AZ15" s="260"/>
      <c r="BA15" s="262"/>
      <c r="BB15" s="259"/>
      <c r="BC15" s="259"/>
      <c r="BD15" s="259"/>
      <c r="BE15" s="259"/>
      <c r="BF15" s="263"/>
      <c r="BG15" s="264"/>
      <c r="BH15" s="265"/>
      <c r="BI15" s="263"/>
      <c r="BJ15" s="262"/>
      <c r="BK15" s="266"/>
      <c r="BL15" s="265"/>
      <c r="BM15" s="263"/>
      <c r="BN15" s="264"/>
      <c r="BO15" s="267"/>
      <c r="BP15" s="262"/>
      <c r="BQ15" s="259"/>
      <c r="BR15" s="266"/>
      <c r="BS15" s="267"/>
      <c r="BT15" s="262"/>
      <c r="BU15" s="259"/>
      <c r="BV15" s="259"/>
      <c r="BW15" s="259"/>
      <c r="BX15" s="259"/>
      <c r="BY15" s="259"/>
      <c r="BZ15" s="259"/>
      <c r="CA15" s="259"/>
      <c r="CB15" s="266"/>
      <c r="CC15" s="265"/>
      <c r="CD15" s="259"/>
      <c r="CE15" s="259"/>
      <c r="CF15" s="263"/>
      <c r="CG15" s="268"/>
      <c r="CH15" s="258"/>
      <c r="CI15" s="269"/>
      <c r="CJ15" s="270"/>
      <c r="CK15" s="258"/>
      <c r="CL15" s="258"/>
      <c r="CM15" s="269"/>
      <c r="CN15" s="270"/>
      <c r="CO15" s="271">
        <f t="shared" si="4"/>
        <v>0</v>
      </c>
      <c r="CP15" s="272"/>
      <c r="CQ15" s="272"/>
      <c r="CR15" s="273"/>
      <c r="CS15" s="273"/>
      <c r="CT15" s="273"/>
      <c r="CU15" s="273"/>
      <c r="CV15" s="273"/>
      <c r="CW15" s="273"/>
      <c r="CX15" s="273"/>
      <c r="CY15" s="274"/>
      <c r="CZ15" s="274"/>
      <c r="DA15" s="275">
        <f t="shared" si="2"/>
        <v>0</v>
      </c>
      <c r="DB15" s="276"/>
      <c r="DC15" s="277">
        <f t="shared" si="3"/>
        <v>0</v>
      </c>
    </row>
    <row r="16" spans="1:107">
      <c r="A16" s="253">
        <v>8</v>
      </c>
      <c r="B16" s="254"/>
      <c r="C16" s="255"/>
      <c r="D16" s="207">
        <f t="shared" si="0"/>
        <v>0</v>
      </c>
      <c r="E16" s="256"/>
      <c r="F16" s="256"/>
      <c r="G16" s="256"/>
      <c r="H16" s="257"/>
      <c r="I16" s="257"/>
      <c r="J16" s="257"/>
      <c r="K16" s="257"/>
      <c r="L16" s="257"/>
      <c r="M16" s="257"/>
      <c r="N16" s="257"/>
      <c r="O16" s="257"/>
      <c r="P16" s="258"/>
      <c r="Q16" s="258"/>
      <c r="R16" s="258"/>
      <c r="S16" s="259"/>
      <c r="T16" s="259"/>
      <c r="U16" s="259"/>
      <c r="V16" s="259"/>
      <c r="W16" s="259"/>
      <c r="X16" s="259"/>
      <c r="Y16" s="259"/>
      <c r="Z16" s="259"/>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08">
        <f t="shared" si="1"/>
        <v>0</v>
      </c>
      <c r="AZ16" s="260"/>
      <c r="BA16" s="262"/>
      <c r="BB16" s="259"/>
      <c r="BC16" s="259"/>
      <c r="BD16" s="259"/>
      <c r="BE16" s="259"/>
      <c r="BF16" s="263"/>
      <c r="BG16" s="264"/>
      <c r="BH16" s="265"/>
      <c r="BI16" s="263"/>
      <c r="BJ16" s="262"/>
      <c r="BK16" s="266"/>
      <c r="BL16" s="265"/>
      <c r="BM16" s="263"/>
      <c r="BN16" s="264"/>
      <c r="BO16" s="267"/>
      <c r="BP16" s="262"/>
      <c r="BQ16" s="259"/>
      <c r="BR16" s="266"/>
      <c r="BS16" s="267"/>
      <c r="BT16" s="262"/>
      <c r="BU16" s="259"/>
      <c r="BV16" s="259"/>
      <c r="BW16" s="259"/>
      <c r="BX16" s="259"/>
      <c r="BY16" s="259"/>
      <c r="BZ16" s="259"/>
      <c r="CA16" s="259"/>
      <c r="CB16" s="266"/>
      <c r="CC16" s="265"/>
      <c r="CD16" s="259"/>
      <c r="CE16" s="259"/>
      <c r="CF16" s="263"/>
      <c r="CG16" s="268"/>
      <c r="CH16" s="258"/>
      <c r="CI16" s="269"/>
      <c r="CJ16" s="270"/>
      <c r="CK16" s="258"/>
      <c r="CL16" s="258"/>
      <c r="CM16" s="269"/>
      <c r="CN16" s="270"/>
      <c r="CO16" s="271">
        <f t="shared" si="4"/>
        <v>0</v>
      </c>
      <c r="CP16" s="272"/>
      <c r="CQ16" s="272"/>
      <c r="CR16" s="273"/>
      <c r="CS16" s="273"/>
      <c r="CT16" s="273"/>
      <c r="CU16" s="273"/>
      <c r="CV16" s="273"/>
      <c r="CW16" s="273"/>
      <c r="CX16" s="273"/>
      <c r="CY16" s="274"/>
      <c r="CZ16" s="274"/>
      <c r="DA16" s="275">
        <f t="shared" si="2"/>
        <v>0</v>
      </c>
      <c r="DB16" s="276"/>
      <c r="DC16" s="277">
        <f t="shared" si="3"/>
        <v>0</v>
      </c>
    </row>
    <row r="17" spans="1:107">
      <c r="A17" s="253">
        <v>9</v>
      </c>
      <c r="B17" s="254"/>
      <c r="C17" s="255"/>
      <c r="D17" s="207">
        <f t="shared" si="0"/>
        <v>0</v>
      </c>
      <c r="E17" s="256"/>
      <c r="F17" s="256"/>
      <c r="G17" s="256"/>
      <c r="H17" s="257"/>
      <c r="I17" s="257"/>
      <c r="J17" s="257"/>
      <c r="K17" s="257"/>
      <c r="L17" s="257"/>
      <c r="M17" s="257"/>
      <c r="N17" s="257"/>
      <c r="O17" s="257"/>
      <c r="P17" s="258"/>
      <c r="Q17" s="258"/>
      <c r="R17" s="258"/>
      <c r="S17" s="259"/>
      <c r="T17" s="259"/>
      <c r="U17" s="259"/>
      <c r="V17" s="259"/>
      <c r="W17" s="259"/>
      <c r="X17" s="259"/>
      <c r="Y17" s="259"/>
      <c r="Z17" s="259"/>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308">
        <f t="shared" si="1"/>
        <v>0</v>
      </c>
      <c r="AZ17" s="260"/>
      <c r="BA17" s="262"/>
      <c r="BB17" s="259"/>
      <c r="BC17" s="259"/>
      <c r="BD17" s="259"/>
      <c r="BE17" s="259"/>
      <c r="BF17" s="263"/>
      <c r="BG17" s="264"/>
      <c r="BH17" s="265"/>
      <c r="BI17" s="263"/>
      <c r="BJ17" s="262"/>
      <c r="BK17" s="266"/>
      <c r="BL17" s="265"/>
      <c r="BM17" s="263"/>
      <c r="BN17" s="264"/>
      <c r="BO17" s="267"/>
      <c r="BP17" s="262"/>
      <c r="BQ17" s="259"/>
      <c r="BR17" s="266"/>
      <c r="BS17" s="267"/>
      <c r="BT17" s="262"/>
      <c r="BU17" s="259"/>
      <c r="BV17" s="259"/>
      <c r="BW17" s="259"/>
      <c r="BX17" s="259"/>
      <c r="BY17" s="259"/>
      <c r="BZ17" s="259"/>
      <c r="CA17" s="259"/>
      <c r="CB17" s="266"/>
      <c r="CC17" s="265"/>
      <c r="CD17" s="259"/>
      <c r="CE17" s="259"/>
      <c r="CF17" s="263"/>
      <c r="CG17" s="268"/>
      <c r="CH17" s="258"/>
      <c r="CI17" s="269"/>
      <c r="CJ17" s="270"/>
      <c r="CK17" s="258"/>
      <c r="CL17" s="258"/>
      <c r="CM17" s="269"/>
      <c r="CN17" s="270"/>
      <c r="CO17" s="271">
        <f t="shared" si="4"/>
        <v>0</v>
      </c>
      <c r="CP17" s="272"/>
      <c r="CQ17" s="272"/>
      <c r="CR17" s="273"/>
      <c r="CS17" s="273"/>
      <c r="CT17" s="273"/>
      <c r="CU17" s="273"/>
      <c r="CV17" s="273"/>
      <c r="CW17" s="273"/>
      <c r="CX17" s="273"/>
      <c r="CY17" s="274"/>
      <c r="CZ17" s="274"/>
      <c r="DA17" s="275">
        <f t="shared" si="2"/>
        <v>0</v>
      </c>
      <c r="DB17" s="276"/>
      <c r="DC17" s="277">
        <f t="shared" si="3"/>
        <v>0</v>
      </c>
    </row>
    <row r="18" spans="1:107">
      <c r="A18" s="253">
        <v>10</v>
      </c>
      <c r="B18" s="254"/>
      <c r="C18" s="255"/>
      <c r="D18" s="207">
        <f t="shared" si="0"/>
        <v>0</v>
      </c>
      <c r="E18" s="256"/>
      <c r="F18" s="256"/>
      <c r="G18" s="256"/>
      <c r="H18" s="257"/>
      <c r="I18" s="257"/>
      <c r="J18" s="257"/>
      <c r="K18" s="257"/>
      <c r="L18" s="257"/>
      <c r="M18" s="257"/>
      <c r="N18" s="257"/>
      <c r="O18" s="257"/>
      <c r="P18" s="258"/>
      <c r="Q18" s="258"/>
      <c r="R18" s="258"/>
      <c r="S18" s="259"/>
      <c r="T18" s="259"/>
      <c r="U18" s="259"/>
      <c r="V18" s="259"/>
      <c r="W18" s="259"/>
      <c r="X18" s="259"/>
      <c r="Y18" s="259"/>
      <c r="Z18" s="259"/>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308">
        <f t="shared" si="1"/>
        <v>0</v>
      </c>
      <c r="AZ18" s="260"/>
      <c r="BA18" s="262"/>
      <c r="BB18" s="259"/>
      <c r="BC18" s="259"/>
      <c r="BD18" s="259"/>
      <c r="BE18" s="259"/>
      <c r="BF18" s="263"/>
      <c r="BG18" s="264"/>
      <c r="BH18" s="265"/>
      <c r="BI18" s="263"/>
      <c r="BJ18" s="262"/>
      <c r="BK18" s="266"/>
      <c r="BL18" s="265"/>
      <c r="BM18" s="263"/>
      <c r="BN18" s="264"/>
      <c r="BO18" s="267"/>
      <c r="BP18" s="262"/>
      <c r="BQ18" s="259"/>
      <c r="BR18" s="266"/>
      <c r="BS18" s="267"/>
      <c r="BT18" s="262"/>
      <c r="BU18" s="259"/>
      <c r="BV18" s="259"/>
      <c r="BW18" s="259"/>
      <c r="BX18" s="259"/>
      <c r="BY18" s="259"/>
      <c r="BZ18" s="259"/>
      <c r="CA18" s="259"/>
      <c r="CB18" s="266"/>
      <c r="CC18" s="265"/>
      <c r="CD18" s="259"/>
      <c r="CE18" s="259"/>
      <c r="CF18" s="263"/>
      <c r="CG18" s="268"/>
      <c r="CH18" s="258"/>
      <c r="CI18" s="269"/>
      <c r="CJ18" s="270"/>
      <c r="CK18" s="258"/>
      <c r="CL18" s="258"/>
      <c r="CM18" s="269"/>
      <c r="CN18" s="270"/>
      <c r="CO18" s="271">
        <f t="shared" si="4"/>
        <v>0</v>
      </c>
      <c r="CP18" s="272"/>
      <c r="CQ18" s="272"/>
      <c r="CR18" s="273"/>
      <c r="CS18" s="273"/>
      <c r="CT18" s="273"/>
      <c r="CU18" s="273"/>
      <c r="CV18" s="273"/>
      <c r="CW18" s="273"/>
      <c r="CX18" s="273"/>
      <c r="CY18" s="274"/>
      <c r="CZ18" s="274"/>
      <c r="DA18" s="275">
        <f t="shared" si="2"/>
        <v>0</v>
      </c>
      <c r="DB18" s="276"/>
      <c r="DC18" s="277">
        <f t="shared" si="3"/>
        <v>0</v>
      </c>
    </row>
    <row r="19" spans="1:107">
      <c r="A19" s="253">
        <v>11</v>
      </c>
      <c r="B19" s="254"/>
      <c r="C19" s="255"/>
      <c r="D19" s="207">
        <f t="shared" si="0"/>
        <v>0</v>
      </c>
      <c r="E19" s="256"/>
      <c r="F19" s="256"/>
      <c r="G19" s="256"/>
      <c r="H19" s="257"/>
      <c r="I19" s="257"/>
      <c r="J19" s="257"/>
      <c r="K19" s="257"/>
      <c r="L19" s="257"/>
      <c r="M19" s="257"/>
      <c r="N19" s="257"/>
      <c r="O19" s="257"/>
      <c r="P19" s="258"/>
      <c r="Q19" s="258"/>
      <c r="R19" s="258"/>
      <c r="S19" s="259"/>
      <c r="T19" s="259"/>
      <c r="U19" s="259"/>
      <c r="V19" s="259"/>
      <c r="W19" s="259"/>
      <c r="X19" s="259"/>
      <c r="Y19" s="259"/>
      <c r="Z19" s="259"/>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308">
        <f t="shared" si="1"/>
        <v>0</v>
      </c>
      <c r="AZ19" s="260"/>
      <c r="BA19" s="262"/>
      <c r="BB19" s="259"/>
      <c r="BC19" s="259"/>
      <c r="BD19" s="259"/>
      <c r="BE19" s="259"/>
      <c r="BF19" s="263"/>
      <c r="BG19" s="264"/>
      <c r="BH19" s="265"/>
      <c r="BI19" s="263"/>
      <c r="BJ19" s="262"/>
      <c r="BK19" s="266"/>
      <c r="BL19" s="265"/>
      <c r="BM19" s="263"/>
      <c r="BN19" s="264"/>
      <c r="BO19" s="267"/>
      <c r="BP19" s="262"/>
      <c r="BQ19" s="259"/>
      <c r="BR19" s="266"/>
      <c r="BS19" s="267"/>
      <c r="BT19" s="262"/>
      <c r="BU19" s="259"/>
      <c r="BV19" s="259"/>
      <c r="BW19" s="259"/>
      <c r="BX19" s="259"/>
      <c r="BY19" s="259"/>
      <c r="BZ19" s="259"/>
      <c r="CA19" s="259"/>
      <c r="CB19" s="266"/>
      <c r="CC19" s="265"/>
      <c r="CD19" s="259"/>
      <c r="CE19" s="259"/>
      <c r="CF19" s="263"/>
      <c r="CG19" s="268"/>
      <c r="CH19" s="258"/>
      <c r="CI19" s="269"/>
      <c r="CJ19" s="270"/>
      <c r="CK19" s="258"/>
      <c r="CL19" s="258"/>
      <c r="CM19" s="269"/>
      <c r="CN19" s="270"/>
      <c r="CO19" s="271">
        <f t="shared" si="4"/>
        <v>0</v>
      </c>
      <c r="CP19" s="272"/>
      <c r="CQ19" s="272"/>
      <c r="CR19" s="273"/>
      <c r="CS19" s="273"/>
      <c r="CT19" s="273"/>
      <c r="CU19" s="273"/>
      <c r="CV19" s="273"/>
      <c r="CW19" s="273"/>
      <c r="CX19" s="273"/>
      <c r="CY19" s="274"/>
      <c r="CZ19" s="274"/>
      <c r="DA19" s="275">
        <f t="shared" si="2"/>
        <v>0</v>
      </c>
      <c r="DB19" s="276"/>
      <c r="DC19" s="277">
        <f t="shared" si="3"/>
        <v>0</v>
      </c>
    </row>
    <row r="20" spans="1:107">
      <c r="A20" s="253">
        <v>12</v>
      </c>
      <c r="B20" s="254"/>
      <c r="C20" s="255"/>
      <c r="D20" s="207">
        <f t="shared" si="0"/>
        <v>0</v>
      </c>
      <c r="E20" s="256"/>
      <c r="F20" s="256"/>
      <c r="G20" s="256"/>
      <c r="H20" s="257"/>
      <c r="I20" s="257"/>
      <c r="J20" s="257"/>
      <c r="K20" s="257"/>
      <c r="L20" s="257"/>
      <c r="M20" s="257"/>
      <c r="N20" s="257"/>
      <c r="O20" s="257"/>
      <c r="P20" s="258"/>
      <c r="Q20" s="258"/>
      <c r="R20" s="258"/>
      <c r="S20" s="259"/>
      <c r="T20" s="259"/>
      <c r="U20" s="259"/>
      <c r="V20" s="259"/>
      <c r="W20" s="259"/>
      <c r="X20" s="259"/>
      <c r="Y20" s="259"/>
      <c r="Z20" s="259"/>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308">
        <f t="shared" si="1"/>
        <v>0</v>
      </c>
      <c r="AZ20" s="260"/>
      <c r="BA20" s="262"/>
      <c r="BB20" s="259"/>
      <c r="BC20" s="259"/>
      <c r="BD20" s="259"/>
      <c r="BE20" s="259"/>
      <c r="BF20" s="263"/>
      <c r="BG20" s="264"/>
      <c r="BH20" s="265"/>
      <c r="BI20" s="263"/>
      <c r="BJ20" s="262"/>
      <c r="BK20" s="266"/>
      <c r="BL20" s="265"/>
      <c r="BM20" s="263"/>
      <c r="BN20" s="264"/>
      <c r="BO20" s="267"/>
      <c r="BP20" s="262"/>
      <c r="BQ20" s="259"/>
      <c r="BR20" s="266"/>
      <c r="BS20" s="267"/>
      <c r="BT20" s="262"/>
      <c r="BU20" s="259"/>
      <c r="BV20" s="259"/>
      <c r="BW20" s="259"/>
      <c r="BX20" s="259"/>
      <c r="BY20" s="259"/>
      <c r="BZ20" s="259"/>
      <c r="CA20" s="259"/>
      <c r="CB20" s="266"/>
      <c r="CC20" s="265"/>
      <c r="CD20" s="259"/>
      <c r="CE20" s="259"/>
      <c r="CF20" s="263"/>
      <c r="CG20" s="268"/>
      <c r="CH20" s="258"/>
      <c r="CI20" s="269"/>
      <c r="CJ20" s="270"/>
      <c r="CK20" s="258"/>
      <c r="CL20" s="258"/>
      <c r="CM20" s="269"/>
      <c r="CN20" s="270"/>
      <c r="CO20" s="271">
        <f t="shared" si="4"/>
        <v>0</v>
      </c>
      <c r="CP20" s="272"/>
      <c r="CQ20" s="272"/>
      <c r="CR20" s="273"/>
      <c r="CS20" s="273"/>
      <c r="CT20" s="273"/>
      <c r="CU20" s="273"/>
      <c r="CV20" s="273"/>
      <c r="CW20" s="273"/>
      <c r="CX20" s="273"/>
      <c r="CY20" s="274"/>
      <c r="CZ20" s="274"/>
      <c r="DA20" s="275">
        <f t="shared" si="2"/>
        <v>0</v>
      </c>
      <c r="DB20" s="276"/>
      <c r="DC20" s="277">
        <f t="shared" si="3"/>
        <v>0</v>
      </c>
    </row>
    <row r="21" spans="1:107">
      <c r="A21" s="253">
        <v>13</v>
      </c>
      <c r="B21" s="254"/>
      <c r="C21" s="255"/>
      <c r="D21" s="207">
        <f t="shared" si="0"/>
        <v>0</v>
      </c>
      <c r="E21" s="256"/>
      <c r="F21" s="256"/>
      <c r="G21" s="256"/>
      <c r="H21" s="257"/>
      <c r="I21" s="257"/>
      <c r="J21" s="257"/>
      <c r="K21" s="257"/>
      <c r="L21" s="257"/>
      <c r="M21" s="257"/>
      <c r="N21" s="257"/>
      <c r="O21" s="257"/>
      <c r="P21" s="258"/>
      <c r="Q21" s="258"/>
      <c r="R21" s="258"/>
      <c r="S21" s="259"/>
      <c r="T21" s="259"/>
      <c r="U21" s="259"/>
      <c r="V21" s="259"/>
      <c r="W21" s="259"/>
      <c r="X21" s="259"/>
      <c r="Y21" s="259"/>
      <c r="Z21" s="259"/>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308">
        <f t="shared" si="1"/>
        <v>0</v>
      </c>
      <c r="AZ21" s="260"/>
      <c r="BA21" s="262"/>
      <c r="BB21" s="259"/>
      <c r="BC21" s="259"/>
      <c r="BD21" s="259"/>
      <c r="BE21" s="259"/>
      <c r="BF21" s="263"/>
      <c r="BG21" s="264"/>
      <c r="BH21" s="265"/>
      <c r="BI21" s="263"/>
      <c r="BJ21" s="262"/>
      <c r="BK21" s="266"/>
      <c r="BL21" s="265"/>
      <c r="BM21" s="263"/>
      <c r="BN21" s="264"/>
      <c r="BO21" s="267"/>
      <c r="BP21" s="262"/>
      <c r="BQ21" s="259"/>
      <c r="BR21" s="266"/>
      <c r="BS21" s="267"/>
      <c r="BT21" s="262"/>
      <c r="BU21" s="259"/>
      <c r="BV21" s="259"/>
      <c r="BW21" s="259"/>
      <c r="BX21" s="259"/>
      <c r="BY21" s="259"/>
      <c r="BZ21" s="259"/>
      <c r="CA21" s="259"/>
      <c r="CB21" s="266"/>
      <c r="CC21" s="265"/>
      <c r="CD21" s="259"/>
      <c r="CE21" s="259"/>
      <c r="CF21" s="263"/>
      <c r="CG21" s="268"/>
      <c r="CH21" s="258"/>
      <c r="CI21" s="269"/>
      <c r="CJ21" s="270"/>
      <c r="CK21" s="258"/>
      <c r="CL21" s="258"/>
      <c r="CM21" s="269"/>
      <c r="CN21" s="270"/>
      <c r="CO21" s="271">
        <f t="shared" si="4"/>
        <v>0</v>
      </c>
      <c r="CP21" s="272"/>
      <c r="CQ21" s="272"/>
      <c r="CR21" s="273"/>
      <c r="CS21" s="273"/>
      <c r="CT21" s="273"/>
      <c r="CU21" s="273"/>
      <c r="CV21" s="273"/>
      <c r="CW21" s="273"/>
      <c r="CX21" s="273"/>
      <c r="CY21" s="274"/>
      <c r="CZ21" s="274"/>
      <c r="DA21" s="275">
        <f t="shared" si="2"/>
        <v>0</v>
      </c>
      <c r="DB21" s="276"/>
      <c r="DC21" s="277">
        <f t="shared" si="3"/>
        <v>0</v>
      </c>
    </row>
    <row r="22" spans="1:107">
      <c r="A22" s="253">
        <v>14</v>
      </c>
      <c r="B22" s="254"/>
      <c r="C22" s="255"/>
      <c r="D22" s="207">
        <f t="shared" si="0"/>
        <v>0</v>
      </c>
      <c r="E22" s="256"/>
      <c r="F22" s="256"/>
      <c r="G22" s="256"/>
      <c r="H22" s="257"/>
      <c r="I22" s="257"/>
      <c r="J22" s="257"/>
      <c r="K22" s="257"/>
      <c r="L22" s="257"/>
      <c r="M22" s="257"/>
      <c r="N22" s="257"/>
      <c r="O22" s="257"/>
      <c r="P22" s="258"/>
      <c r="Q22" s="258"/>
      <c r="R22" s="258"/>
      <c r="S22" s="259"/>
      <c r="T22" s="259"/>
      <c r="U22" s="259"/>
      <c r="V22" s="259"/>
      <c r="W22" s="259"/>
      <c r="X22" s="259"/>
      <c r="Y22" s="259"/>
      <c r="Z22" s="259"/>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308">
        <f t="shared" si="1"/>
        <v>0</v>
      </c>
      <c r="AZ22" s="260"/>
      <c r="BA22" s="262"/>
      <c r="BB22" s="259"/>
      <c r="BC22" s="259"/>
      <c r="BD22" s="259"/>
      <c r="BE22" s="259"/>
      <c r="BF22" s="263"/>
      <c r="BG22" s="264"/>
      <c r="BH22" s="265"/>
      <c r="BI22" s="263"/>
      <c r="BJ22" s="262"/>
      <c r="BK22" s="266"/>
      <c r="BL22" s="265"/>
      <c r="BM22" s="263"/>
      <c r="BN22" s="264"/>
      <c r="BO22" s="267"/>
      <c r="BP22" s="262"/>
      <c r="BQ22" s="259"/>
      <c r="BR22" s="266"/>
      <c r="BS22" s="267"/>
      <c r="BT22" s="262"/>
      <c r="BU22" s="259"/>
      <c r="BV22" s="259"/>
      <c r="BW22" s="259"/>
      <c r="BX22" s="259"/>
      <c r="BY22" s="259"/>
      <c r="BZ22" s="259"/>
      <c r="CA22" s="259"/>
      <c r="CB22" s="266"/>
      <c r="CC22" s="265"/>
      <c r="CD22" s="259"/>
      <c r="CE22" s="259"/>
      <c r="CF22" s="263"/>
      <c r="CG22" s="268"/>
      <c r="CH22" s="258"/>
      <c r="CI22" s="269"/>
      <c r="CJ22" s="270"/>
      <c r="CK22" s="258"/>
      <c r="CL22" s="258"/>
      <c r="CM22" s="269"/>
      <c r="CN22" s="270"/>
      <c r="CO22" s="271">
        <f t="shared" si="4"/>
        <v>0</v>
      </c>
      <c r="CP22" s="272"/>
      <c r="CQ22" s="272"/>
      <c r="CR22" s="273"/>
      <c r="CS22" s="273"/>
      <c r="CT22" s="273"/>
      <c r="CU22" s="273"/>
      <c r="CV22" s="273"/>
      <c r="CW22" s="273"/>
      <c r="CX22" s="273"/>
      <c r="CY22" s="274"/>
      <c r="CZ22" s="274"/>
      <c r="DA22" s="275">
        <f t="shared" si="2"/>
        <v>0</v>
      </c>
      <c r="DB22" s="276"/>
      <c r="DC22" s="277">
        <f t="shared" si="3"/>
        <v>0</v>
      </c>
    </row>
    <row r="23" spans="1:107">
      <c r="A23" s="253">
        <v>15</v>
      </c>
      <c r="B23" s="254"/>
      <c r="C23" s="255"/>
      <c r="D23" s="207">
        <f t="shared" si="0"/>
        <v>0</v>
      </c>
      <c r="E23" s="256"/>
      <c r="F23" s="256"/>
      <c r="G23" s="256"/>
      <c r="H23" s="257"/>
      <c r="I23" s="257"/>
      <c r="J23" s="257"/>
      <c r="K23" s="257"/>
      <c r="L23" s="257"/>
      <c r="M23" s="257"/>
      <c r="N23" s="257"/>
      <c r="O23" s="257"/>
      <c r="P23" s="258"/>
      <c r="Q23" s="258"/>
      <c r="R23" s="258"/>
      <c r="S23" s="259"/>
      <c r="T23" s="259"/>
      <c r="U23" s="259"/>
      <c r="V23" s="259"/>
      <c r="W23" s="259"/>
      <c r="X23" s="259"/>
      <c r="Y23" s="259"/>
      <c r="Z23" s="259"/>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308">
        <f t="shared" si="1"/>
        <v>0</v>
      </c>
      <c r="AZ23" s="260"/>
      <c r="BA23" s="262"/>
      <c r="BB23" s="259"/>
      <c r="BC23" s="259"/>
      <c r="BD23" s="259"/>
      <c r="BE23" s="259"/>
      <c r="BF23" s="263"/>
      <c r="BG23" s="264"/>
      <c r="BH23" s="265"/>
      <c r="BI23" s="263"/>
      <c r="BJ23" s="262"/>
      <c r="BK23" s="266"/>
      <c r="BL23" s="265"/>
      <c r="BM23" s="263"/>
      <c r="BN23" s="264"/>
      <c r="BO23" s="267"/>
      <c r="BP23" s="262"/>
      <c r="BQ23" s="259"/>
      <c r="BR23" s="266"/>
      <c r="BS23" s="267"/>
      <c r="BT23" s="262"/>
      <c r="BU23" s="259"/>
      <c r="BV23" s="259"/>
      <c r="BW23" s="259"/>
      <c r="BX23" s="259"/>
      <c r="BY23" s="259"/>
      <c r="BZ23" s="259"/>
      <c r="CA23" s="259"/>
      <c r="CB23" s="266"/>
      <c r="CC23" s="265"/>
      <c r="CD23" s="259"/>
      <c r="CE23" s="259"/>
      <c r="CF23" s="263"/>
      <c r="CG23" s="268"/>
      <c r="CH23" s="258"/>
      <c r="CI23" s="269"/>
      <c r="CJ23" s="270"/>
      <c r="CK23" s="258"/>
      <c r="CL23" s="258"/>
      <c r="CM23" s="269"/>
      <c r="CN23" s="270"/>
      <c r="CO23" s="271">
        <f t="shared" si="4"/>
        <v>0</v>
      </c>
      <c r="CP23" s="272"/>
      <c r="CQ23" s="272"/>
      <c r="CR23" s="273"/>
      <c r="CS23" s="273"/>
      <c r="CT23" s="273"/>
      <c r="CU23" s="273"/>
      <c r="CV23" s="273"/>
      <c r="CW23" s="273"/>
      <c r="CX23" s="273"/>
      <c r="CY23" s="274"/>
      <c r="CZ23" s="274"/>
      <c r="DA23" s="275">
        <f t="shared" si="2"/>
        <v>0</v>
      </c>
      <c r="DB23" s="276"/>
      <c r="DC23" s="277">
        <f t="shared" si="3"/>
        <v>0</v>
      </c>
    </row>
    <row r="24" spans="1:107">
      <c r="A24" s="253">
        <v>16</v>
      </c>
      <c r="B24" s="254"/>
      <c r="C24" s="255"/>
      <c r="D24" s="207">
        <f t="shared" si="0"/>
        <v>0</v>
      </c>
      <c r="E24" s="256"/>
      <c r="F24" s="256"/>
      <c r="G24" s="256"/>
      <c r="H24" s="257"/>
      <c r="I24" s="257"/>
      <c r="J24" s="257"/>
      <c r="K24" s="257"/>
      <c r="L24" s="257"/>
      <c r="M24" s="257"/>
      <c r="N24" s="257"/>
      <c r="O24" s="257"/>
      <c r="P24" s="258"/>
      <c r="Q24" s="258"/>
      <c r="R24" s="258"/>
      <c r="S24" s="259"/>
      <c r="T24" s="259"/>
      <c r="U24" s="259"/>
      <c r="V24" s="259"/>
      <c r="W24" s="259"/>
      <c r="X24" s="259"/>
      <c r="Y24" s="259"/>
      <c r="Z24" s="259"/>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308">
        <f t="shared" si="1"/>
        <v>0</v>
      </c>
      <c r="AZ24" s="260"/>
      <c r="BA24" s="262"/>
      <c r="BB24" s="259"/>
      <c r="BC24" s="259"/>
      <c r="BD24" s="259"/>
      <c r="BE24" s="259"/>
      <c r="BF24" s="263"/>
      <c r="BG24" s="264"/>
      <c r="BH24" s="265"/>
      <c r="BI24" s="263"/>
      <c r="BJ24" s="262"/>
      <c r="BK24" s="266"/>
      <c r="BL24" s="265"/>
      <c r="BM24" s="263"/>
      <c r="BN24" s="264"/>
      <c r="BO24" s="267"/>
      <c r="BP24" s="262"/>
      <c r="BQ24" s="259"/>
      <c r="BR24" s="266"/>
      <c r="BS24" s="267"/>
      <c r="BT24" s="262"/>
      <c r="BU24" s="259"/>
      <c r="BV24" s="259"/>
      <c r="BW24" s="259"/>
      <c r="BX24" s="259"/>
      <c r="BY24" s="259"/>
      <c r="BZ24" s="259"/>
      <c r="CA24" s="259"/>
      <c r="CB24" s="266"/>
      <c r="CC24" s="265"/>
      <c r="CD24" s="259"/>
      <c r="CE24" s="259"/>
      <c r="CF24" s="263"/>
      <c r="CG24" s="268"/>
      <c r="CH24" s="258"/>
      <c r="CI24" s="269"/>
      <c r="CJ24" s="270"/>
      <c r="CK24" s="258"/>
      <c r="CL24" s="258"/>
      <c r="CM24" s="269"/>
      <c r="CN24" s="270"/>
      <c r="CO24" s="271">
        <f t="shared" si="4"/>
        <v>0</v>
      </c>
      <c r="CP24" s="272"/>
      <c r="CQ24" s="272"/>
      <c r="CR24" s="273"/>
      <c r="CS24" s="273"/>
      <c r="CT24" s="273"/>
      <c r="CU24" s="273"/>
      <c r="CV24" s="273"/>
      <c r="CW24" s="273"/>
      <c r="CX24" s="273"/>
      <c r="CY24" s="274"/>
      <c r="CZ24" s="274"/>
      <c r="DA24" s="275">
        <f t="shared" si="2"/>
        <v>0</v>
      </c>
      <c r="DB24" s="276"/>
      <c r="DC24" s="277">
        <f t="shared" si="3"/>
        <v>0</v>
      </c>
    </row>
    <row r="25" spans="1:107">
      <c r="A25" s="253">
        <v>17</v>
      </c>
      <c r="B25" s="254"/>
      <c r="C25" s="255"/>
      <c r="D25" s="207">
        <f t="shared" si="0"/>
        <v>0</v>
      </c>
      <c r="E25" s="256"/>
      <c r="F25" s="256"/>
      <c r="G25" s="256"/>
      <c r="H25" s="257"/>
      <c r="I25" s="257"/>
      <c r="J25" s="257"/>
      <c r="K25" s="257"/>
      <c r="L25" s="257"/>
      <c r="M25" s="257"/>
      <c r="N25" s="257"/>
      <c r="O25" s="257"/>
      <c r="P25" s="258"/>
      <c r="Q25" s="258"/>
      <c r="R25" s="258"/>
      <c r="S25" s="259"/>
      <c r="T25" s="259"/>
      <c r="U25" s="259"/>
      <c r="V25" s="259"/>
      <c r="W25" s="259"/>
      <c r="X25" s="259"/>
      <c r="Y25" s="259"/>
      <c r="Z25" s="259"/>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308">
        <f t="shared" si="1"/>
        <v>0</v>
      </c>
      <c r="AZ25" s="260"/>
      <c r="BA25" s="262"/>
      <c r="BB25" s="259"/>
      <c r="BC25" s="259"/>
      <c r="BD25" s="259"/>
      <c r="BE25" s="259"/>
      <c r="BF25" s="263"/>
      <c r="BG25" s="264"/>
      <c r="BH25" s="265"/>
      <c r="BI25" s="263"/>
      <c r="BJ25" s="262"/>
      <c r="BK25" s="266"/>
      <c r="BL25" s="265"/>
      <c r="BM25" s="263"/>
      <c r="BN25" s="264"/>
      <c r="BO25" s="267"/>
      <c r="BP25" s="262"/>
      <c r="BQ25" s="259"/>
      <c r="BR25" s="266"/>
      <c r="BS25" s="267"/>
      <c r="BT25" s="262"/>
      <c r="BU25" s="259"/>
      <c r="BV25" s="259"/>
      <c r="BW25" s="259"/>
      <c r="BX25" s="259"/>
      <c r="BY25" s="259"/>
      <c r="BZ25" s="259"/>
      <c r="CA25" s="259"/>
      <c r="CB25" s="266"/>
      <c r="CC25" s="265"/>
      <c r="CD25" s="259"/>
      <c r="CE25" s="259"/>
      <c r="CF25" s="263"/>
      <c r="CG25" s="268"/>
      <c r="CH25" s="258"/>
      <c r="CI25" s="269"/>
      <c r="CJ25" s="270"/>
      <c r="CK25" s="258"/>
      <c r="CL25" s="258"/>
      <c r="CM25" s="269"/>
      <c r="CN25" s="270"/>
      <c r="CO25" s="271">
        <f t="shared" si="4"/>
        <v>0</v>
      </c>
      <c r="CP25" s="272"/>
      <c r="CQ25" s="272"/>
      <c r="CR25" s="273"/>
      <c r="CS25" s="273"/>
      <c r="CT25" s="273"/>
      <c r="CU25" s="273"/>
      <c r="CV25" s="273"/>
      <c r="CW25" s="273"/>
      <c r="CX25" s="273"/>
      <c r="CY25" s="274"/>
      <c r="CZ25" s="274"/>
      <c r="DA25" s="275">
        <f t="shared" si="2"/>
        <v>0</v>
      </c>
      <c r="DB25" s="276"/>
      <c r="DC25" s="277">
        <f t="shared" si="3"/>
        <v>0</v>
      </c>
    </row>
    <row r="26" spans="1:107">
      <c r="A26" s="253">
        <v>18</v>
      </c>
      <c r="B26" s="254"/>
      <c r="C26" s="255"/>
      <c r="D26" s="207">
        <f t="shared" si="0"/>
        <v>0</v>
      </c>
      <c r="E26" s="256"/>
      <c r="F26" s="256"/>
      <c r="G26" s="256"/>
      <c r="H26" s="257"/>
      <c r="I26" s="257"/>
      <c r="J26" s="257"/>
      <c r="K26" s="257"/>
      <c r="L26" s="257"/>
      <c r="M26" s="257"/>
      <c r="N26" s="257"/>
      <c r="O26" s="257"/>
      <c r="P26" s="258"/>
      <c r="Q26" s="258"/>
      <c r="R26" s="258"/>
      <c r="S26" s="259"/>
      <c r="T26" s="259"/>
      <c r="U26" s="259"/>
      <c r="V26" s="259"/>
      <c r="W26" s="259"/>
      <c r="X26" s="259"/>
      <c r="Y26" s="259"/>
      <c r="Z26" s="259"/>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308">
        <f t="shared" si="1"/>
        <v>0</v>
      </c>
      <c r="AZ26" s="260"/>
      <c r="BA26" s="262"/>
      <c r="BB26" s="259"/>
      <c r="BC26" s="259"/>
      <c r="BD26" s="259"/>
      <c r="BE26" s="259"/>
      <c r="BF26" s="263"/>
      <c r="BG26" s="264"/>
      <c r="BH26" s="265"/>
      <c r="BI26" s="263"/>
      <c r="BJ26" s="262"/>
      <c r="BK26" s="266"/>
      <c r="BL26" s="265"/>
      <c r="BM26" s="263"/>
      <c r="BN26" s="264"/>
      <c r="BO26" s="267"/>
      <c r="BP26" s="262"/>
      <c r="BQ26" s="259"/>
      <c r="BR26" s="266"/>
      <c r="BS26" s="267"/>
      <c r="BT26" s="262"/>
      <c r="BU26" s="259"/>
      <c r="BV26" s="259"/>
      <c r="BW26" s="259"/>
      <c r="BX26" s="259"/>
      <c r="BY26" s="259"/>
      <c r="BZ26" s="259"/>
      <c r="CA26" s="259"/>
      <c r="CB26" s="266"/>
      <c r="CC26" s="265"/>
      <c r="CD26" s="259"/>
      <c r="CE26" s="259"/>
      <c r="CF26" s="263"/>
      <c r="CG26" s="268"/>
      <c r="CH26" s="258"/>
      <c r="CI26" s="269"/>
      <c r="CJ26" s="270"/>
      <c r="CK26" s="258"/>
      <c r="CL26" s="258"/>
      <c r="CM26" s="269"/>
      <c r="CN26" s="270"/>
      <c r="CO26" s="271">
        <f t="shared" si="4"/>
        <v>0</v>
      </c>
      <c r="CP26" s="272"/>
      <c r="CQ26" s="272"/>
      <c r="CR26" s="273"/>
      <c r="CS26" s="273"/>
      <c r="CT26" s="273"/>
      <c r="CU26" s="273"/>
      <c r="CV26" s="273"/>
      <c r="CW26" s="273"/>
      <c r="CX26" s="273"/>
      <c r="CY26" s="274"/>
      <c r="CZ26" s="274"/>
      <c r="DA26" s="275">
        <f t="shared" si="2"/>
        <v>0</v>
      </c>
      <c r="DB26" s="276"/>
      <c r="DC26" s="277">
        <f t="shared" si="3"/>
        <v>0</v>
      </c>
    </row>
    <row r="27" spans="1:107">
      <c r="A27" s="253">
        <v>19</v>
      </c>
      <c r="B27" s="254"/>
      <c r="C27" s="255"/>
      <c r="D27" s="207">
        <f t="shared" si="0"/>
        <v>0</v>
      </c>
      <c r="E27" s="256"/>
      <c r="F27" s="256"/>
      <c r="G27" s="256"/>
      <c r="H27" s="257"/>
      <c r="I27" s="257"/>
      <c r="J27" s="257"/>
      <c r="K27" s="257"/>
      <c r="L27" s="257"/>
      <c r="M27" s="257"/>
      <c r="N27" s="257"/>
      <c r="O27" s="257"/>
      <c r="P27" s="258"/>
      <c r="Q27" s="258"/>
      <c r="R27" s="258"/>
      <c r="S27" s="259"/>
      <c r="T27" s="259"/>
      <c r="U27" s="259"/>
      <c r="V27" s="259"/>
      <c r="W27" s="259"/>
      <c r="X27" s="259"/>
      <c r="Y27" s="259"/>
      <c r="Z27" s="259"/>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308">
        <f t="shared" si="1"/>
        <v>0</v>
      </c>
      <c r="AZ27" s="260"/>
      <c r="BA27" s="262"/>
      <c r="BB27" s="259"/>
      <c r="BC27" s="259"/>
      <c r="BD27" s="259"/>
      <c r="BE27" s="259"/>
      <c r="BF27" s="263"/>
      <c r="BG27" s="264"/>
      <c r="BH27" s="265"/>
      <c r="BI27" s="263"/>
      <c r="BJ27" s="262"/>
      <c r="BK27" s="266"/>
      <c r="BL27" s="265"/>
      <c r="BM27" s="263"/>
      <c r="BN27" s="264"/>
      <c r="BO27" s="267"/>
      <c r="BP27" s="262"/>
      <c r="BQ27" s="259"/>
      <c r="BR27" s="266"/>
      <c r="BS27" s="267"/>
      <c r="BT27" s="262"/>
      <c r="BU27" s="259"/>
      <c r="BV27" s="259"/>
      <c r="BW27" s="259"/>
      <c r="BX27" s="259"/>
      <c r="BY27" s="259"/>
      <c r="BZ27" s="259"/>
      <c r="CA27" s="259"/>
      <c r="CB27" s="266"/>
      <c r="CC27" s="265"/>
      <c r="CD27" s="259"/>
      <c r="CE27" s="259"/>
      <c r="CF27" s="263"/>
      <c r="CG27" s="268"/>
      <c r="CH27" s="258"/>
      <c r="CI27" s="269"/>
      <c r="CJ27" s="270"/>
      <c r="CK27" s="258"/>
      <c r="CL27" s="258"/>
      <c r="CM27" s="269"/>
      <c r="CN27" s="270"/>
      <c r="CO27" s="271">
        <f t="shared" si="4"/>
        <v>0</v>
      </c>
      <c r="CP27" s="272"/>
      <c r="CQ27" s="272"/>
      <c r="CR27" s="273"/>
      <c r="CS27" s="273"/>
      <c r="CT27" s="273"/>
      <c r="CU27" s="273"/>
      <c r="CV27" s="273"/>
      <c r="CW27" s="273"/>
      <c r="CX27" s="273"/>
      <c r="CY27" s="274"/>
      <c r="CZ27" s="274"/>
      <c r="DA27" s="275">
        <f t="shared" si="2"/>
        <v>0</v>
      </c>
      <c r="DB27" s="276"/>
      <c r="DC27" s="277">
        <f t="shared" si="3"/>
        <v>0</v>
      </c>
    </row>
    <row r="28" spans="1:107">
      <c r="A28" s="253">
        <v>20</v>
      </c>
      <c r="B28" s="254"/>
      <c r="C28" s="255"/>
      <c r="D28" s="207">
        <f t="shared" si="0"/>
        <v>0</v>
      </c>
      <c r="E28" s="256"/>
      <c r="F28" s="256"/>
      <c r="G28" s="256"/>
      <c r="H28" s="257"/>
      <c r="I28" s="257"/>
      <c r="J28" s="257"/>
      <c r="K28" s="257"/>
      <c r="L28" s="257"/>
      <c r="M28" s="257"/>
      <c r="N28" s="257"/>
      <c r="O28" s="257"/>
      <c r="P28" s="258"/>
      <c r="Q28" s="258"/>
      <c r="R28" s="258"/>
      <c r="S28" s="259"/>
      <c r="T28" s="259"/>
      <c r="U28" s="259"/>
      <c r="V28" s="259"/>
      <c r="W28" s="259"/>
      <c r="X28" s="259"/>
      <c r="Y28" s="259"/>
      <c r="Z28" s="259"/>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308">
        <f t="shared" si="1"/>
        <v>0</v>
      </c>
      <c r="AZ28" s="260"/>
      <c r="BA28" s="262"/>
      <c r="BB28" s="259"/>
      <c r="BC28" s="259"/>
      <c r="BD28" s="259"/>
      <c r="BE28" s="259"/>
      <c r="BF28" s="263"/>
      <c r="BG28" s="264"/>
      <c r="BH28" s="265"/>
      <c r="BI28" s="263"/>
      <c r="BJ28" s="262"/>
      <c r="BK28" s="266"/>
      <c r="BL28" s="265"/>
      <c r="BM28" s="263"/>
      <c r="BN28" s="264"/>
      <c r="BO28" s="267"/>
      <c r="BP28" s="262"/>
      <c r="BQ28" s="259"/>
      <c r="BR28" s="266"/>
      <c r="BS28" s="267"/>
      <c r="BT28" s="262"/>
      <c r="BU28" s="259"/>
      <c r="BV28" s="259"/>
      <c r="BW28" s="259"/>
      <c r="BX28" s="259"/>
      <c r="BY28" s="259"/>
      <c r="BZ28" s="259"/>
      <c r="CA28" s="259"/>
      <c r="CB28" s="266"/>
      <c r="CC28" s="265"/>
      <c r="CD28" s="259"/>
      <c r="CE28" s="259"/>
      <c r="CF28" s="263"/>
      <c r="CG28" s="268"/>
      <c r="CH28" s="258"/>
      <c r="CI28" s="269"/>
      <c r="CJ28" s="270"/>
      <c r="CK28" s="258"/>
      <c r="CL28" s="258"/>
      <c r="CM28" s="269"/>
      <c r="CN28" s="270"/>
      <c r="CO28" s="271">
        <f t="shared" si="4"/>
        <v>0</v>
      </c>
      <c r="CP28" s="272"/>
      <c r="CQ28" s="272"/>
      <c r="CR28" s="273"/>
      <c r="CS28" s="273"/>
      <c r="CT28" s="273"/>
      <c r="CU28" s="273"/>
      <c r="CV28" s="273"/>
      <c r="CW28" s="273"/>
      <c r="CX28" s="273"/>
      <c r="CY28" s="274"/>
      <c r="CZ28" s="274"/>
      <c r="DA28" s="275">
        <f t="shared" si="2"/>
        <v>0</v>
      </c>
      <c r="DB28" s="276"/>
      <c r="DC28" s="277">
        <f t="shared" si="3"/>
        <v>0</v>
      </c>
    </row>
    <row r="29" spans="1:107">
      <c r="A29" s="253">
        <v>21</v>
      </c>
      <c r="B29" s="254"/>
      <c r="C29" s="255"/>
      <c r="D29" s="207">
        <f t="shared" si="0"/>
        <v>0</v>
      </c>
      <c r="E29" s="256"/>
      <c r="F29" s="256"/>
      <c r="G29" s="256"/>
      <c r="H29" s="257"/>
      <c r="I29" s="257"/>
      <c r="J29" s="257"/>
      <c r="K29" s="257"/>
      <c r="L29" s="257"/>
      <c r="M29" s="257"/>
      <c r="N29" s="257"/>
      <c r="O29" s="257"/>
      <c r="P29" s="258"/>
      <c r="Q29" s="258"/>
      <c r="R29" s="258"/>
      <c r="S29" s="259"/>
      <c r="T29" s="259"/>
      <c r="U29" s="259"/>
      <c r="V29" s="259"/>
      <c r="W29" s="259"/>
      <c r="X29" s="259"/>
      <c r="Y29" s="259"/>
      <c r="Z29" s="259"/>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308">
        <f t="shared" si="1"/>
        <v>0</v>
      </c>
      <c r="AZ29" s="260"/>
      <c r="BA29" s="262"/>
      <c r="BB29" s="259"/>
      <c r="BC29" s="259"/>
      <c r="BD29" s="259"/>
      <c r="BE29" s="259"/>
      <c r="BF29" s="263"/>
      <c r="BG29" s="264"/>
      <c r="BH29" s="265"/>
      <c r="BI29" s="263"/>
      <c r="BJ29" s="262"/>
      <c r="BK29" s="266"/>
      <c r="BL29" s="265"/>
      <c r="BM29" s="263"/>
      <c r="BN29" s="264"/>
      <c r="BO29" s="267"/>
      <c r="BP29" s="262"/>
      <c r="BQ29" s="259"/>
      <c r="BR29" s="266"/>
      <c r="BS29" s="267"/>
      <c r="BT29" s="262"/>
      <c r="BU29" s="259"/>
      <c r="BV29" s="259"/>
      <c r="BW29" s="259"/>
      <c r="BX29" s="259"/>
      <c r="BY29" s="259"/>
      <c r="BZ29" s="259"/>
      <c r="CA29" s="259"/>
      <c r="CB29" s="266"/>
      <c r="CC29" s="265"/>
      <c r="CD29" s="259"/>
      <c r="CE29" s="259"/>
      <c r="CF29" s="263"/>
      <c r="CG29" s="268"/>
      <c r="CH29" s="258"/>
      <c r="CI29" s="269"/>
      <c r="CJ29" s="270"/>
      <c r="CK29" s="258"/>
      <c r="CL29" s="258"/>
      <c r="CM29" s="269"/>
      <c r="CN29" s="270"/>
      <c r="CO29" s="271">
        <f t="shared" si="4"/>
        <v>0</v>
      </c>
      <c r="CP29" s="272"/>
      <c r="CQ29" s="272"/>
      <c r="CR29" s="273"/>
      <c r="CS29" s="273"/>
      <c r="CT29" s="273"/>
      <c r="CU29" s="273"/>
      <c r="CV29" s="273"/>
      <c r="CW29" s="273"/>
      <c r="CX29" s="273"/>
      <c r="CY29" s="274"/>
      <c r="CZ29" s="274"/>
      <c r="DA29" s="275">
        <f t="shared" si="2"/>
        <v>0</v>
      </c>
      <c r="DB29" s="276"/>
      <c r="DC29" s="277">
        <f t="shared" si="3"/>
        <v>0</v>
      </c>
    </row>
    <row r="30" spans="1:107">
      <c r="A30" s="253">
        <v>22</v>
      </c>
      <c r="B30" s="254"/>
      <c r="C30" s="255"/>
      <c r="D30" s="207">
        <f t="shared" si="0"/>
        <v>0</v>
      </c>
      <c r="E30" s="256"/>
      <c r="F30" s="256"/>
      <c r="G30" s="256"/>
      <c r="H30" s="257"/>
      <c r="I30" s="257"/>
      <c r="J30" s="257"/>
      <c r="K30" s="257"/>
      <c r="L30" s="257"/>
      <c r="M30" s="257"/>
      <c r="N30" s="257"/>
      <c r="O30" s="257"/>
      <c r="P30" s="258"/>
      <c r="Q30" s="258"/>
      <c r="R30" s="258"/>
      <c r="S30" s="259"/>
      <c r="T30" s="259"/>
      <c r="U30" s="259"/>
      <c r="V30" s="259"/>
      <c r="W30" s="259"/>
      <c r="X30" s="259"/>
      <c r="Y30" s="259"/>
      <c r="Z30" s="259"/>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08">
        <f t="shared" si="1"/>
        <v>0</v>
      </c>
      <c r="AZ30" s="260"/>
      <c r="BA30" s="262"/>
      <c r="BB30" s="259"/>
      <c r="BC30" s="259"/>
      <c r="BD30" s="259"/>
      <c r="BE30" s="259"/>
      <c r="BF30" s="263"/>
      <c r="BG30" s="264"/>
      <c r="BH30" s="265"/>
      <c r="BI30" s="263"/>
      <c r="BJ30" s="262"/>
      <c r="BK30" s="266"/>
      <c r="BL30" s="265"/>
      <c r="BM30" s="263"/>
      <c r="BN30" s="264"/>
      <c r="BO30" s="267"/>
      <c r="BP30" s="262"/>
      <c r="BQ30" s="259"/>
      <c r="BR30" s="266"/>
      <c r="BS30" s="267"/>
      <c r="BT30" s="262"/>
      <c r="BU30" s="259"/>
      <c r="BV30" s="259"/>
      <c r="BW30" s="259"/>
      <c r="BX30" s="259"/>
      <c r="BY30" s="259"/>
      <c r="BZ30" s="259"/>
      <c r="CA30" s="259"/>
      <c r="CB30" s="266"/>
      <c r="CC30" s="265"/>
      <c r="CD30" s="259"/>
      <c r="CE30" s="259"/>
      <c r="CF30" s="263"/>
      <c r="CG30" s="268"/>
      <c r="CH30" s="258"/>
      <c r="CI30" s="269"/>
      <c r="CJ30" s="270"/>
      <c r="CK30" s="258"/>
      <c r="CL30" s="258"/>
      <c r="CM30" s="269"/>
      <c r="CN30" s="270"/>
      <c r="CO30" s="271">
        <f t="shared" si="4"/>
        <v>0</v>
      </c>
      <c r="CP30" s="272"/>
      <c r="CQ30" s="272"/>
      <c r="CR30" s="273"/>
      <c r="CS30" s="273"/>
      <c r="CT30" s="273"/>
      <c r="CU30" s="273"/>
      <c r="CV30" s="273"/>
      <c r="CW30" s="273"/>
      <c r="CX30" s="273"/>
      <c r="CY30" s="274"/>
      <c r="CZ30" s="274"/>
      <c r="DA30" s="275">
        <f t="shared" si="2"/>
        <v>0</v>
      </c>
      <c r="DB30" s="276"/>
      <c r="DC30" s="277">
        <f t="shared" si="3"/>
        <v>0</v>
      </c>
    </row>
    <row r="31" spans="1:107">
      <c r="A31" s="253">
        <v>23</v>
      </c>
      <c r="B31" s="254"/>
      <c r="C31" s="255"/>
      <c r="D31" s="207">
        <f t="shared" si="0"/>
        <v>0</v>
      </c>
      <c r="E31" s="256"/>
      <c r="F31" s="256"/>
      <c r="G31" s="256"/>
      <c r="H31" s="257"/>
      <c r="I31" s="257"/>
      <c r="J31" s="257"/>
      <c r="K31" s="257"/>
      <c r="L31" s="257"/>
      <c r="M31" s="257"/>
      <c r="N31" s="257"/>
      <c r="O31" s="257"/>
      <c r="P31" s="258"/>
      <c r="Q31" s="258"/>
      <c r="R31" s="258"/>
      <c r="S31" s="259"/>
      <c r="T31" s="259"/>
      <c r="U31" s="259"/>
      <c r="V31" s="259"/>
      <c r="W31" s="259"/>
      <c r="X31" s="259"/>
      <c r="Y31" s="259"/>
      <c r="Z31" s="259"/>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308">
        <f t="shared" si="1"/>
        <v>0</v>
      </c>
      <c r="AZ31" s="260"/>
      <c r="BA31" s="262"/>
      <c r="BB31" s="259"/>
      <c r="BC31" s="259"/>
      <c r="BD31" s="259"/>
      <c r="BE31" s="259"/>
      <c r="BF31" s="263"/>
      <c r="BG31" s="264"/>
      <c r="BH31" s="265"/>
      <c r="BI31" s="263"/>
      <c r="BJ31" s="262"/>
      <c r="BK31" s="266"/>
      <c r="BL31" s="265"/>
      <c r="BM31" s="263"/>
      <c r="BN31" s="264"/>
      <c r="BO31" s="267"/>
      <c r="BP31" s="262"/>
      <c r="BQ31" s="259"/>
      <c r="BR31" s="266"/>
      <c r="BS31" s="267"/>
      <c r="BT31" s="262"/>
      <c r="BU31" s="259"/>
      <c r="BV31" s="259"/>
      <c r="BW31" s="259"/>
      <c r="BX31" s="259"/>
      <c r="BY31" s="259"/>
      <c r="BZ31" s="259"/>
      <c r="CA31" s="259"/>
      <c r="CB31" s="266"/>
      <c r="CC31" s="265"/>
      <c r="CD31" s="259"/>
      <c r="CE31" s="259"/>
      <c r="CF31" s="263"/>
      <c r="CG31" s="268"/>
      <c r="CH31" s="258"/>
      <c r="CI31" s="269"/>
      <c r="CJ31" s="270"/>
      <c r="CK31" s="258"/>
      <c r="CL31" s="258"/>
      <c r="CM31" s="269"/>
      <c r="CN31" s="270"/>
      <c r="CO31" s="271">
        <f t="shared" si="4"/>
        <v>0</v>
      </c>
      <c r="CP31" s="272"/>
      <c r="CQ31" s="272"/>
      <c r="CR31" s="273"/>
      <c r="CS31" s="273"/>
      <c r="CT31" s="273"/>
      <c r="CU31" s="273"/>
      <c r="CV31" s="273"/>
      <c r="CW31" s="273"/>
      <c r="CX31" s="273"/>
      <c r="CY31" s="274"/>
      <c r="CZ31" s="274"/>
      <c r="DA31" s="275">
        <f t="shared" si="2"/>
        <v>0</v>
      </c>
      <c r="DB31" s="276"/>
      <c r="DC31" s="277">
        <f t="shared" si="3"/>
        <v>0</v>
      </c>
    </row>
    <row r="32" spans="1:107">
      <c r="A32" s="253">
        <v>24</v>
      </c>
      <c r="B32" s="254"/>
      <c r="C32" s="255"/>
      <c r="D32" s="207">
        <f t="shared" si="0"/>
        <v>0</v>
      </c>
      <c r="E32" s="256"/>
      <c r="F32" s="256"/>
      <c r="G32" s="256"/>
      <c r="H32" s="257"/>
      <c r="I32" s="257"/>
      <c r="J32" s="257"/>
      <c r="K32" s="257"/>
      <c r="L32" s="257"/>
      <c r="M32" s="257"/>
      <c r="N32" s="257"/>
      <c r="O32" s="257"/>
      <c r="P32" s="258"/>
      <c r="Q32" s="258"/>
      <c r="R32" s="258"/>
      <c r="S32" s="259"/>
      <c r="T32" s="259"/>
      <c r="U32" s="259"/>
      <c r="V32" s="259"/>
      <c r="W32" s="259"/>
      <c r="X32" s="259"/>
      <c r="Y32" s="259"/>
      <c r="Z32" s="259"/>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308">
        <f t="shared" si="1"/>
        <v>0</v>
      </c>
      <c r="AZ32" s="260"/>
      <c r="BA32" s="262"/>
      <c r="BB32" s="259"/>
      <c r="BC32" s="259"/>
      <c r="BD32" s="259"/>
      <c r="BE32" s="259"/>
      <c r="BF32" s="263"/>
      <c r="BG32" s="264"/>
      <c r="BH32" s="265"/>
      <c r="BI32" s="263"/>
      <c r="BJ32" s="262"/>
      <c r="BK32" s="266"/>
      <c r="BL32" s="265"/>
      <c r="BM32" s="263"/>
      <c r="BN32" s="264"/>
      <c r="BO32" s="267"/>
      <c r="BP32" s="262"/>
      <c r="BQ32" s="259"/>
      <c r="BR32" s="266"/>
      <c r="BS32" s="267"/>
      <c r="BT32" s="262"/>
      <c r="BU32" s="259"/>
      <c r="BV32" s="259"/>
      <c r="BW32" s="259"/>
      <c r="BX32" s="259"/>
      <c r="BY32" s="259"/>
      <c r="BZ32" s="259"/>
      <c r="CA32" s="259"/>
      <c r="CB32" s="266"/>
      <c r="CC32" s="265"/>
      <c r="CD32" s="259"/>
      <c r="CE32" s="259"/>
      <c r="CF32" s="263"/>
      <c r="CG32" s="268"/>
      <c r="CH32" s="258"/>
      <c r="CI32" s="269"/>
      <c r="CJ32" s="270"/>
      <c r="CK32" s="258"/>
      <c r="CL32" s="258"/>
      <c r="CM32" s="269"/>
      <c r="CN32" s="270"/>
      <c r="CO32" s="271">
        <f t="shared" si="4"/>
        <v>0</v>
      </c>
      <c r="CP32" s="272"/>
      <c r="CQ32" s="272"/>
      <c r="CR32" s="273"/>
      <c r="CS32" s="273"/>
      <c r="CT32" s="273"/>
      <c r="CU32" s="273"/>
      <c r="CV32" s="273"/>
      <c r="CW32" s="273"/>
      <c r="CX32" s="273"/>
      <c r="CY32" s="274"/>
      <c r="CZ32" s="274"/>
      <c r="DA32" s="275">
        <f t="shared" si="2"/>
        <v>0</v>
      </c>
      <c r="DB32" s="276"/>
      <c r="DC32" s="277">
        <f t="shared" si="3"/>
        <v>0</v>
      </c>
    </row>
    <row r="33" spans="1:107">
      <c r="A33" s="253">
        <v>25</v>
      </c>
      <c r="B33" s="254"/>
      <c r="C33" s="255"/>
      <c r="D33" s="207">
        <f t="shared" si="0"/>
        <v>0</v>
      </c>
      <c r="E33" s="256"/>
      <c r="F33" s="256"/>
      <c r="G33" s="256"/>
      <c r="H33" s="257"/>
      <c r="I33" s="257"/>
      <c r="J33" s="257"/>
      <c r="K33" s="257"/>
      <c r="L33" s="257"/>
      <c r="M33" s="257"/>
      <c r="N33" s="257"/>
      <c r="O33" s="257"/>
      <c r="P33" s="258"/>
      <c r="Q33" s="258"/>
      <c r="R33" s="258"/>
      <c r="S33" s="259"/>
      <c r="T33" s="259"/>
      <c r="U33" s="259"/>
      <c r="V33" s="259"/>
      <c r="W33" s="259"/>
      <c r="X33" s="259"/>
      <c r="Y33" s="259"/>
      <c r="Z33" s="259"/>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308">
        <f t="shared" si="1"/>
        <v>0</v>
      </c>
      <c r="AZ33" s="260"/>
      <c r="BA33" s="262"/>
      <c r="BB33" s="259"/>
      <c r="BC33" s="259"/>
      <c r="BD33" s="259"/>
      <c r="BE33" s="259"/>
      <c r="BF33" s="263"/>
      <c r="BG33" s="264"/>
      <c r="BH33" s="265"/>
      <c r="BI33" s="263"/>
      <c r="BJ33" s="262"/>
      <c r="BK33" s="266"/>
      <c r="BL33" s="265"/>
      <c r="BM33" s="263"/>
      <c r="BN33" s="264"/>
      <c r="BO33" s="267"/>
      <c r="BP33" s="262"/>
      <c r="BQ33" s="259"/>
      <c r="BR33" s="266"/>
      <c r="BS33" s="267"/>
      <c r="BT33" s="262"/>
      <c r="BU33" s="259"/>
      <c r="BV33" s="259"/>
      <c r="BW33" s="259"/>
      <c r="BX33" s="259"/>
      <c r="BY33" s="259"/>
      <c r="BZ33" s="259"/>
      <c r="CA33" s="259"/>
      <c r="CB33" s="266"/>
      <c r="CC33" s="265"/>
      <c r="CD33" s="259"/>
      <c r="CE33" s="259"/>
      <c r="CF33" s="263"/>
      <c r="CG33" s="268"/>
      <c r="CH33" s="258"/>
      <c r="CI33" s="269"/>
      <c r="CJ33" s="270"/>
      <c r="CK33" s="258"/>
      <c r="CL33" s="258"/>
      <c r="CM33" s="269"/>
      <c r="CN33" s="270"/>
      <c r="CO33" s="271">
        <f t="shared" si="4"/>
        <v>0</v>
      </c>
      <c r="CP33" s="272"/>
      <c r="CQ33" s="272"/>
      <c r="CR33" s="273"/>
      <c r="CS33" s="273"/>
      <c r="CT33" s="273"/>
      <c r="CU33" s="273"/>
      <c r="CV33" s="273"/>
      <c r="CW33" s="273"/>
      <c r="CX33" s="273"/>
      <c r="CY33" s="274"/>
      <c r="CZ33" s="274"/>
      <c r="DA33" s="275">
        <f t="shared" si="2"/>
        <v>0</v>
      </c>
      <c r="DB33" s="276"/>
      <c r="DC33" s="277">
        <f t="shared" si="3"/>
        <v>0</v>
      </c>
    </row>
    <row r="34" spans="1:107">
      <c r="A34" s="253">
        <v>26</v>
      </c>
      <c r="B34" s="254"/>
      <c r="C34" s="255"/>
      <c r="D34" s="207">
        <f t="shared" si="0"/>
        <v>0</v>
      </c>
      <c r="E34" s="256"/>
      <c r="F34" s="256"/>
      <c r="G34" s="256"/>
      <c r="H34" s="257"/>
      <c r="I34" s="257"/>
      <c r="J34" s="257"/>
      <c r="K34" s="257"/>
      <c r="L34" s="257"/>
      <c r="M34" s="257"/>
      <c r="N34" s="257"/>
      <c r="O34" s="257"/>
      <c r="P34" s="258"/>
      <c r="Q34" s="258"/>
      <c r="R34" s="258"/>
      <c r="S34" s="259"/>
      <c r="T34" s="259"/>
      <c r="U34" s="259"/>
      <c r="V34" s="259"/>
      <c r="W34" s="259"/>
      <c r="X34" s="259"/>
      <c r="Y34" s="259"/>
      <c r="Z34" s="259"/>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308">
        <f t="shared" si="1"/>
        <v>0</v>
      </c>
      <c r="AZ34" s="260"/>
      <c r="BA34" s="262"/>
      <c r="BB34" s="259"/>
      <c r="BC34" s="259"/>
      <c r="BD34" s="259"/>
      <c r="BE34" s="259"/>
      <c r="BF34" s="263"/>
      <c r="BG34" s="264"/>
      <c r="BH34" s="265"/>
      <c r="BI34" s="263"/>
      <c r="BJ34" s="262"/>
      <c r="BK34" s="266"/>
      <c r="BL34" s="265"/>
      <c r="BM34" s="263"/>
      <c r="BN34" s="264"/>
      <c r="BO34" s="267"/>
      <c r="BP34" s="262"/>
      <c r="BQ34" s="259"/>
      <c r="BR34" s="266"/>
      <c r="BS34" s="267"/>
      <c r="BT34" s="262"/>
      <c r="BU34" s="259"/>
      <c r="BV34" s="259"/>
      <c r="BW34" s="259"/>
      <c r="BX34" s="259"/>
      <c r="BY34" s="259"/>
      <c r="BZ34" s="259"/>
      <c r="CA34" s="259"/>
      <c r="CB34" s="266"/>
      <c r="CC34" s="265"/>
      <c r="CD34" s="259"/>
      <c r="CE34" s="259"/>
      <c r="CF34" s="263"/>
      <c r="CG34" s="268"/>
      <c r="CH34" s="258"/>
      <c r="CI34" s="269"/>
      <c r="CJ34" s="270"/>
      <c r="CK34" s="258"/>
      <c r="CL34" s="258"/>
      <c r="CM34" s="269"/>
      <c r="CN34" s="270"/>
      <c r="CO34" s="271">
        <f t="shared" si="4"/>
        <v>0</v>
      </c>
      <c r="CP34" s="272"/>
      <c r="CQ34" s="272"/>
      <c r="CR34" s="273"/>
      <c r="CS34" s="273"/>
      <c r="CT34" s="273"/>
      <c r="CU34" s="273"/>
      <c r="CV34" s="273"/>
      <c r="CW34" s="273"/>
      <c r="CX34" s="273"/>
      <c r="CY34" s="274"/>
      <c r="CZ34" s="274"/>
      <c r="DA34" s="275">
        <f t="shared" si="2"/>
        <v>0</v>
      </c>
      <c r="DB34" s="276"/>
      <c r="DC34" s="277">
        <f t="shared" si="3"/>
        <v>0</v>
      </c>
    </row>
    <row r="35" spans="1:107">
      <c r="A35" s="253">
        <v>27</v>
      </c>
      <c r="B35" s="254"/>
      <c r="C35" s="255"/>
      <c r="D35" s="207">
        <f t="shared" si="0"/>
        <v>0</v>
      </c>
      <c r="E35" s="256"/>
      <c r="F35" s="256"/>
      <c r="G35" s="256"/>
      <c r="H35" s="257"/>
      <c r="I35" s="257"/>
      <c r="J35" s="257"/>
      <c r="K35" s="257"/>
      <c r="L35" s="257"/>
      <c r="M35" s="257"/>
      <c r="N35" s="257"/>
      <c r="O35" s="257"/>
      <c r="P35" s="258"/>
      <c r="Q35" s="258"/>
      <c r="R35" s="258"/>
      <c r="S35" s="259"/>
      <c r="T35" s="259"/>
      <c r="U35" s="259"/>
      <c r="V35" s="259"/>
      <c r="W35" s="259"/>
      <c r="X35" s="259"/>
      <c r="Y35" s="259"/>
      <c r="Z35" s="259"/>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308">
        <f t="shared" si="1"/>
        <v>0</v>
      </c>
      <c r="AZ35" s="260"/>
      <c r="BA35" s="262"/>
      <c r="BB35" s="259"/>
      <c r="BC35" s="259"/>
      <c r="BD35" s="259"/>
      <c r="BE35" s="259"/>
      <c r="BF35" s="263"/>
      <c r="BG35" s="264"/>
      <c r="BH35" s="265"/>
      <c r="BI35" s="263"/>
      <c r="BJ35" s="262"/>
      <c r="BK35" s="266"/>
      <c r="BL35" s="265"/>
      <c r="BM35" s="263"/>
      <c r="BN35" s="264"/>
      <c r="BO35" s="267"/>
      <c r="BP35" s="262"/>
      <c r="BQ35" s="259"/>
      <c r="BR35" s="266"/>
      <c r="BS35" s="267"/>
      <c r="BT35" s="262"/>
      <c r="BU35" s="259"/>
      <c r="BV35" s="259"/>
      <c r="BW35" s="259"/>
      <c r="BX35" s="259"/>
      <c r="BY35" s="259"/>
      <c r="BZ35" s="259"/>
      <c r="CA35" s="259"/>
      <c r="CB35" s="266"/>
      <c r="CC35" s="265"/>
      <c r="CD35" s="259"/>
      <c r="CE35" s="259"/>
      <c r="CF35" s="263"/>
      <c r="CG35" s="268"/>
      <c r="CH35" s="258"/>
      <c r="CI35" s="269"/>
      <c r="CJ35" s="270"/>
      <c r="CK35" s="258"/>
      <c r="CL35" s="258"/>
      <c r="CM35" s="269"/>
      <c r="CN35" s="270"/>
      <c r="CO35" s="271">
        <f t="shared" si="4"/>
        <v>0</v>
      </c>
      <c r="CP35" s="272"/>
      <c r="CQ35" s="272"/>
      <c r="CR35" s="273"/>
      <c r="CS35" s="273"/>
      <c r="CT35" s="273"/>
      <c r="CU35" s="273"/>
      <c r="CV35" s="273"/>
      <c r="CW35" s="273"/>
      <c r="CX35" s="273"/>
      <c r="CY35" s="274"/>
      <c r="CZ35" s="274"/>
      <c r="DA35" s="275">
        <f t="shared" si="2"/>
        <v>0</v>
      </c>
      <c r="DB35" s="276"/>
      <c r="DC35" s="277">
        <f t="shared" si="3"/>
        <v>0</v>
      </c>
    </row>
    <row r="36" spans="1:107">
      <c r="A36" s="253">
        <v>28</v>
      </c>
      <c r="B36" s="254"/>
      <c r="C36" s="255"/>
      <c r="D36" s="207">
        <f t="shared" si="0"/>
        <v>0</v>
      </c>
      <c r="E36" s="256"/>
      <c r="F36" s="256"/>
      <c r="G36" s="256"/>
      <c r="H36" s="257"/>
      <c r="I36" s="257"/>
      <c r="J36" s="257"/>
      <c r="K36" s="257"/>
      <c r="L36" s="257"/>
      <c r="M36" s="257"/>
      <c r="N36" s="257"/>
      <c r="O36" s="257"/>
      <c r="P36" s="258"/>
      <c r="Q36" s="258"/>
      <c r="R36" s="258"/>
      <c r="S36" s="259"/>
      <c r="T36" s="259"/>
      <c r="U36" s="259"/>
      <c r="V36" s="259"/>
      <c r="W36" s="259"/>
      <c r="X36" s="259"/>
      <c r="Y36" s="259"/>
      <c r="Z36" s="259"/>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308">
        <f t="shared" si="1"/>
        <v>0</v>
      </c>
      <c r="AZ36" s="260"/>
      <c r="BA36" s="262"/>
      <c r="BB36" s="259"/>
      <c r="BC36" s="259"/>
      <c r="BD36" s="259"/>
      <c r="BE36" s="259"/>
      <c r="BF36" s="263"/>
      <c r="BG36" s="264"/>
      <c r="BH36" s="265"/>
      <c r="BI36" s="263"/>
      <c r="BJ36" s="262"/>
      <c r="BK36" s="266"/>
      <c r="BL36" s="265"/>
      <c r="BM36" s="263"/>
      <c r="BN36" s="264"/>
      <c r="BO36" s="267"/>
      <c r="BP36" s="262"/>
      <c r="BQ36" s="259"/>
      <c r="BR36" s="266"/>
      <c r="BS36" s="267"/>
      <c r="BT36" s="262"/>
      <c r="BU36" s="259"/>
      <c r="BV36" s="259"/>
      <c r="BW36" s="259"/>
      <c r="BX36" s="259"/>
      <c r="BY36" s="259"/>
      <c r="BZ36" s="259"/>
      <c r="CA36" s="259"/>
      <c r="CB36" s="266"/>
      <c r="CC36" s="265"/>
      <c r="CD36" s="259"/>
      <c r="CE36" s="259"/>
      <c r="CF36" s="263"/>
      <c r="CG36" s="268"/>
      <c r="CH36" s="258"/>
      <c r="CI36" s="269"/>
      <c r="CJ36" s="270"/>
      <c r="CK36" s="258"/>
      <c r="CL36" s="258"/>
      <c r="CM36" s="269"/>
      <c r="CN36" s="270"/>
      <c r="CO36" s="271">
        <f t="shared" si="4"/>
        <v>0</v>
      </c>
      <c r="CP36" s="272"/>
      <c r="CQ36" s="272"/>
      <c r="CR36" s="273"/>
      <c r="CS36" s="273"/>
      <c r="CT36" s="273"/>
      <c r="CU36" s="273"/>
      <c r="CV36" s="273"/>
      <c r="CW36" s="273"/>
      <c r="CX36" s="273"/>
      <c r="CY36" s="274"/>
      <c r="CZ36" s="274"/>
      <c r="DA36" s="275">
        <f t="shared" si="2"/>
        <v>0</v>
      </c>
      <c r="DB36" s="276"/>
      <c r="DC36" s="277">
        <f t="shared" si="3"/>
        <v>0</v>
      </c>
    </row>
    <row r="37" spans="1:107">
      <c r="A37" s="253">
        <v>29</v>
      </c>
      <c r="B37" s="254"/>
      <c r="C37" s="255"/>
      <c r="D37" s="207">
        <f t="shared" si="0"/>
        <v>0</v>
      </c>
      <c r="E37" s="256"/>
      <c r="F37" s="256"/>
      <c r="G37" s="256"/>
      <c r="H37" s="257"/>
      <c r="I37" s="257"/>
      <c r="J37" s="257"/>
      <c r="K37" s="257"/>
      <c r="L37" s="257"/>
      <c r="M37" s="257"/>
      <c r="N37" s="257"/>
      <c r="O37" s="257"/>
      <c r="P37" s="258"/>
      <c r="Q37" s="258"/>
      <c r="R37" s="258"/>
      <c r="S37" s="259"/>
      <c r="T37" s="259"/>
      <c r="U37" s="259"/>
      <c r="V37" s="259"/>
      <c r="W37" s="259"/>
      <c r="X37" s="259"/>
      <c r="Y37" s="259"/>
      <c r="Z37" s="259"/>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308">
        <f t="shared" si="1"/>
        <v>0</v>
      </c>
      <c r="AZ37" s="260"/>
      <c r="BA37" s="262"/>
      <c r="BB37" s="259"/>
      <c r="BC37" s="259"/>
      <c r="BD37" s="259"/>
      <c r="BE37" s="259"/>
      <c r="BF37" s="263"/>
      <c r="BG37" s="264"/>
      <c r="BH37" s="265"/>
      <c r="BI37" s="263"/>
      <c r="BJ37" s="262"/>
      <c r="BK37" s="266"/>
      <c r="BL37" s="265"/>
      <c r="BM37" s="263"/>
      <c r="BN37" s="264"/>
      <c r="BO37" s="267"/>
      <c r="BP37" s="262"/>
      <c r="BQ37" s="259"/>
      <c r="BR37" s="266"/>
      <c r="BS37" s="267"/>
      <c r="BT37" s="262"/>
      <c r="BU37" s="259"/>
      <c r="BV37" s="259"/>
      <c r="BW37" s="259"/>
      <c r="BX37" s="259"/>
      <c r="BY37" s="259"/>
      <c r="BZ37" s="259"/>
      <c r="CA37" s="259"/>
      <c r="CB37" s="266"/>
      <c r="CC37" s="265"/>
      <c r="CD37" s="259"/>
      <c r="CE37" s="259"/>
      <c r="CF37" s="263"/>
      <c r="CG37" s="268"/>
      <c r="CH37" s="258"/>
      <c r="CI37" s="269"/>
      <c r="CJ37" s="270"/>
      <c r="CK37" s="258"/>
      <c r="CL37" s="258"/>
      <c r="CM37" s="269"/>
      <c r="CN37" s="270"/>
      <c r="CO37" s="271">
        <f t="shared" si="4"/>
        <v>0</v>
      </c>
      <c r="CP37" s="272"/>
      <c r="CQ37" s="272"/>
      <c r="CR37" s="273"/>
      <c r="CS37" s="273"/>
      <c r="CT37" s="273"/>
      <c r="CU37" s="273"/>
      <c r="CV37" s="273"/>
      <c r="CW37" s="273"/>
      <c r="CX37" s="273"/>
      <c r="CY37" s="274"/>
      <c r="CZ37" s="274"/>
      <c r="DA37" s="275">
        <f t="shared" si="2"/>
        <v>0</v>
      </c>
      <c r="DB37" s="276"/>
      <c r="DC37" s="277">
        <f t="shared" si="3"/>
        <v>0</v>
      </c>
    </row>
    <row r="38" spans="1:107">
      <c r="A38" s="253">
        <v>30</v>
      </c>
      <c r="B38" s="254"/>
      <c r="C38" s="255"/>
      <c r="D38" s="207">
        <f t="shared" si="0"/>
        <v>0</v>
      </c>
      <c r="E38" s="256"/>
      <c r="F38" s="256"/>
      <c r="G38" s="256"/>
      <c r="H38" s="257"/>
      <c r="I38" s="257"/>
      <c r="J38" s="257"/>
      <c r="K38" s="257"/>
      <c r="L38" s="257"/>
      <c r="M38" s="257"/>
      <c r="N38" s="257"/>
      <c r="O38" s="257"/>
      <c r="P38" s="258"/>
      <c r="Q38" s="258"/>
      <c r="R38" s="258"/>
      <c r="S38" s="259"/>
      <c r="T38" s="259"/>
      <c r="U38" s="259"/>
      <c r="V38" s="259"/>
      <c r="W38" s="259"/>
      <c r="X38" s="259"/>
      <c r="Y38" s="259"/>
      <c r="Z38" s="259"/>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308">
        <f t="shared" si="1"/>
        <v>0</v>
      </c>
      <c r="AZ38" s="260"/>
      <c r="BA38" s="262"/>
      <c r="BB38" s="259"/>
      <c r="BC38" s="259"/>
      <c r="BD38" s="259"/>
      <c r="BE38" s="259"/>
      <c r="BF38" s="263"/>
      <c r="BG38" s="264"/>
      <c r="BH38" s="265"/>
      <c r="BI38" s="263"/>
      <c r="BJ38" s="262"/>
      <c r="BK38" s="266"/>
      <c r="BL38" s="265"/>
      <c r="BM38" s="263"/>
      <c r="BN38" s="264"/>
      <c r="BO38" s="267"/>
      <c r="BP38" s="262"/>
      <c r="BQ38" s="259"/>
      <c r="BR38" s="266"/>
      <c r="BS38" s="267"/>
      <c r="BT38" s="262"/>
      <c r="BU38" s="259"/>
      <c r="BV38" s="259"/>
      <c r="BW38" s="259"/>
      <c r="BX38" s="259"/>
      <c r="BY38" s="259"/>
      <c r="BZ38" s="259"/>
      <c r="CA38" s="259"/>
      <c r="CB38" s="266"/>
      <c r="CC38" s="265"/>
      <c r="CD38" s="259"/>
      <c r="CE38" s="259"/>
      <c r="CF38" s="263"/>
      <c r="CG38" s="268"/>
      <c r="CH38" s="258"/>
      <c r="CI38" s="269"/>
      <c r="CJ38" s="270"/>
      <c r="CK38" s="258"/>
      <c r="CL38" s="258"/>
      <c r="CM38" s="269"/>
      <c r="CN38" s="270"/>
      <c r="CO38" s="271">
        <f t="shared" si="4"/>
        <v>0</v>
      </c>
      <c r="CP38" s="272"/>
      <c r="CQ38" s="272"/>
      <c r="CR38" s="273"/>
      <c r="CS38" s="273"/>
      <c r="CT38" s="273"/>
      <c r="CU38" s="273"/>
      <c r="CV38" s="273"/>
      <c r="CW38" s="273"/>
      <c r="CX38" s="273"/>
      <c r="CY38" s="274"/>
      <c r="CZ38" s="274"/>
      <c r="DA38" s="275">
        <f t="shared" si="2"/>
        <v>0</v>
      </c>
      <c r="DB38" s="276"/>
      <c r="DC38" s="277">
        <f t="shared" si="3"/>
        <v>0</v>
      </c>
    </row>
    <row r="39" spans="1:107">
      <c r="A39" s="253">
        <v>31</v>
      </c>
      <c r="B39" s="254"/>
      <c r="C39" s="255"/>
      <c r="D39" s="207">
        <f t="shared" si="0"/>
        <v>0</v>
      </c>
      <c r="E39" s="256"/>
      <c r="F39" s="256"/>
      <c r="G39" s="256"/>
      <c r="H39" s="257"/>
      <c r="I39" s="257"/>
      <c r="J39" s="257"/>
      <c r="K39" s="257"/>
      <c r="L39" s="257"/>
      <c r="M39" s="257"/>
      <c r="N39" s="257"/>
      <c r="O39" s="257"/>
      <c r="P39" s="258"/>
      <c r="Q39" s="258"/>
      <c r="R39" s="258"/>
      <c r="S39" s="259"/>
      <c r="T39" s="259"/>
      <c r="U39" s="259"/>
      <c r="V39" s="259"/>
      <c r="W39" s="259"/>
      <c r="X39" s="259"/>
      <c r="Y39" s="259"/>
      <c r="Z39" s="259"/>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8">
        <f t="shared" si="1"/>
        <v>0</v>
      </c>
      <c r="AZ39" s="260"/>
      <c r="BA39" s="262"/>
      <c r="BB39" s="259"/>
      <c r="BC39" s="259"/>
      <c r="BD39" s="259"/>
      <c r="BE39" s="259"/>
      <c r="BF39" s="263"/>
      <c r="BG39" s="264"/>
      <c r="BH39" s="265"/>
      <c r="BI39" s="263"/>
      <c r="BJ39" s="262"/>
      <c r="BK39" s="266"/>
      <c r="BL39" s="265"/>
      <c r="BM39" s="263"/>
      <c r="BN39" s="264"/>
      <c r="BO39" s="267"/>
      <c r="BP39" s="262"/>
      <c r="BQ39" s="259"/>
      <c r="BR39" s="266"/>
      <c r="BS39" s="267"/>
      <c r="BT39" s="262"/>
      <c r="BU39" s="259"/>
      <c r="BV39" s="259"/>
      <c r="BW39" s="259"/>
      <c r="BX39" s="259"/>
      <c r="BY39" s="259"/>
      <c r="BZ39" s="259"/>
      <c r="CA39" s="259"/>
      <c r="CB39" s="266"/>
      <c r="CC39" s="265"/>
      <c r="CD39" s="259"/>
      <c r="CE39" s="259"/>
      <c r="CF39" s="263"/>
      <c r="CG39" s="268"/>
      <c r="CH39" s="258"/>
      <c r="CI39" s="269"/>
      <c r="CJ39" s="270"/>
      <c r="CK39" s="258"/>
      <c r="CL39" s="258"/>
      <c r="CM39" s="269"/>
      <c r="CN39" s="270"/>
      <c r="CO39" s="271">
        <f t="shared" si="4"/>
        <v>0</v>
      </c>
      <c r="CP39" s="272"/>
      <c r="CQ39" s="272"/>
      <c r="CR39" s="273"/>
      <c r="CS39" s="273"/>
      <c r="CT39" s="273"/>
      <c r="CU39" s="273"/>
      <c r="CV39" s="273"/>
      <c r="CW39" s="273"/>
      <c r="CX39" s="273"/>
      <c r="CY39" s="274"/>
      <c r="CZ39" s="274"/>
      <c r="DA39" s="275">
        <f t="shared" si="2"/>
        <v>0</v>
      </c>
      <c r="DB39" s="276"/>
      <c r="DC39" s="277">
        <f t="shared" si="3"/>
        <v>0</v>
      </c>
    </row>
    <row r="40" spans="1:107">
      <c r="A40" s="253">
        <v>32</v>
      </c>
      <c r="B40" s="254"/>
      <c r="C40" s="255"/>
      <c r="D40" s="207">
        <f t="shared" si="0"/>
        <v>0</v>
      </c>
      <c r="E40" s="256"/>
      <c r="F40" s="256"/>
      <c r="G40" s="256"/>
      <c r="H40" s="257"/>
      <c r="I40" s="257"/>
      <c r="J40" s="257"/>
      <c r="K40" s="257"/>
      <c r="L40" s="257"/>
      <c r="M40" s="257"/>
      <c r="N40" s="257"/>
      <c r="O40" s="257"/>
      <c r="P40" s="258"/>
      <c r="Q40" s="258"/>
      <c r="R40" s="258"/>
      <c r="S40" s="259"/>
      <c r="T40" s="259"/>
      <c r="U40" s="259"/>
      <c r="V40" s="259"/>
      <c r="W40" s="259"/>
      <c r="X40" s="259"/>
      <c r="Y40" s="259"/>
      <c r="Z40" s="259"/>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308">
        <f t="shared" si="1"/>
        <v>0</v>
      </c>
      <c r="AZ40" s="260"/>
      <c r="BA40" s="262"/>
      <c r="BB40" s="259"/>
      <c r="BC40" s="259"/>
      <c r="BD40" s="259"/>
      <c r="BE40" s="259"/>
      <c r="BF40" s="263"/>
      <c r="BG40" s="264"/>
      <c r="BH40" s="265"/>
      <c r="BI40" s="263"/>
      <c r="BJ40" s="262"/>
      <c r="BK40" s="266"/>
      <c r="BL40" s="265"/>
      <c r="BM40" s="263"/>
      <c r="BN40" s="264"/>
      <c r="BO40" s="267"/>
      <c r="BP40" s="262"/>
      <c r="BQ40" s="259"/>
      <c r="BR40" s="266"/>
      <c r="BS40" s="267"/>
      <c r="BT40" s="262"/>
      <c r="BU40" s="259"/>
      <c r="BV40" s="259"/>
      <c r="BW40" s="259"/>
      <c r="BX40" s="259"/>
      <c r="BY40" s="259"/>
      <c r="BZ40" s="259"/>
      <c r="CA40" s="259"/>
      <c r="CB40" s="266"/>
      <c r="CC40" s="265"/>
      <c r="CD40" s="259"/>
      <c r="CE40" s="259"/>
      <c r="CF40" s="263"/>
      <c r="CG40" s="268"/>
      <c r="CH40" s="258"/>
      <c r="CI40" s="269"/>
      <c r="CJ40" s="270"/>
      <c r="CK40" s="258"/>
      <c r="CL40" s="258"/>
      <c r="CM40" s="269"/>
      <c r="CN40" s="270"/>
      <c r="CO40" s="271">
        <f t="shared" si="4"/>
        <v>0</v>
      </c>
      <c r="CP40" s="272"/>
      <c r="CQ40" s="272"/>
      <c r="CR40" s="273"/>
      <c r="CS40" s="273"/>
      <c r="CT40" s="273"/>
      <c r="CU40" s="273"/>
      <c r="CV40" s="273"/>
      <c r="CW40" s="273"/>
      <c r="CX40" s="273"/>
      <c r="CY40" s="274"/>
      <c r="CZ40" s="274"/>
      <c r="DA40" s="275">
        <f t="shared" si="2"/>
        <v>0</v>
      </c>
      <c r="DB40" s="276"/>
      <c r="DC40" s="277">
        <f t="shared" si="3"/>
        <v>0</v>
      </c>
    </row>
    <row r="41" spans="1:107">
      <c r="A41" s="253">
        <v>33</v>
      </c>
      <c r="B41" s="254"/>
      <c r="C41" s="255"/>
      <c r="D41" s="207">
        <f t="shared" si="0"/>
        <v>0</v>
      </c>
      <c r="E41" s="256"/>
      <c r="F41" s="256"/>
      <c r="G41" s="256"/>
      <c r="H41" s="257"/>
      <c r="I41" s="257"/>
      <c r="J41" s="257"/>
      <c r="K41" s="257"/>
      <c r="L41" s="257"/>
      <c r="M41" s="257"/>
      <c r="N41" s="257"/>
      <c r="O41" s="257"/>
      <c r="P41" s="258"/>
      <c r="Q41" s="258"/>
      <c r="R41" s="258"/>
      <c r="S41" s="259"/>
      <c r="T41" s="259"/>
      <c r="U41" s="259"/>
      <c r="V41" s="259"/>
      <c r="W41" s="259"/>
      <c r="X41" s="259"/>
      <c r="Y41" s="259"/>
      <c r="Z41" s="259"/>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308">
        <f t="shared" si="1"/>
        <v>0</v>
      </c>
      <c r="AZ41" s="260"/>
      <c r="BA41" s="262"/>
      <c r="BB41" s="259"/>
      <c r="BC41" s="259"/>
      <c r="BD41" s="259"/>
      <c r="BE41" s="259"/>
      <c r="BF41" s="263"/>
      <c r="BG41" s="264"/>
      <c r="BH41" s="265"/>
      <c r="BI41" s="263"/>
      <c r="BJ41" s="262"/>
      <c r="BK41" s="266"/>
      <c r="BL41" s="265"/>
      <c r="BM41" s="263"/>
      <c r="BN41" s="264"/>
      <c r="BO41" s="267"/>
      <c r="BP41" s="262"/>
      <c r="BQ41" s="259"/>
      <c r="BR41" s="266"/>
      <c r="BS41" s="267"/>
      <c r="BT41" s="262"/>
      <c r="BU41" s="259"/>
      <c r="BV41" s="259"/>
      <c r="BW41" s="259"/>
      <c r="BX41" s="259"/>
      <c r="BY41" s="259"/>
      <c r="BZ41" s="259"/>
      <c r="CA41" s="259"/>
      <c r="CB41" s="266"/>
      <c r="CC41" s="265"/>
      <c r="CD41" s="259"/>
      <c r="CE41" s="259"/>
      <c r="CF41" s="263"/>
      <c r="CG41" s="268"/>
      <c r="CH41" s="258"/>
      <c r="CI41" s="269"/>
      <c r="CJ41" s="270"/>
      <c r="CK41" s="258"/>
      <c r="CL41" s="258"/>
      <c r="CM41" s="269"/>
      <c r="CN41" s="270"/>
      <c r="CO41" s="271">
        <f t="shared" si="4"/>
        <v>0</v>
      </c>
      <c r="CP41" s="272"/>
      <c r="CQ41" s="272"/>
      <c r="CR41" s="273"/>
      <c r="CS41" s="273"/>
      <c r="CT41" s="273"/>
      <c r="CU41" s="273"/>
      <c r="CV41" s="273"/>
      <c r="CW41" s="273"/>
      <c r="CX41" s="273"/>
      <c r="CY41" s="274"/>
      <c r="CZ41" s="274"/>
      <c r="DA41" s="275">
        <f t="shared" si="2"/>
        <v>0</v>
      </c>
      <c r="DB41" s="276"/>
      <c r="DC41" s="277">
        <f t="shared" si="3"/>
        <v>0</v>
      </c>
    </row>
    <row r="42" spans="1:107">
      <c r="A42" s="253">
        <v>34</v>
      </c>
      <c r="B42" s="254"/>
      <c r="C42" s="255"/>
      <c r="D42" s="207">
        <f t="shared" si="0"/>
        <v>0</v>
      </c>
      <c r="E42" s="256"/>
      <c r="F42" s="256"/>
      <c r="G42" s="256"/>
      <c r="H42" s="257"/>
      <c r="I42" s="257"/>
      <c r="J42" s="257"/>
      <c r="K42" s="257"/>
      <c r="L42" s="257"/>
      <c r="M42" s="257"/>
      <c r="N42" s="257"/>
      <c r="O42" s="257"/>
      <c r="P42" s="258"/>
      <c r="Q42" s="258"/>
      <c r="R42" s="258"/>
      <c r="S42" s="259"/>
      <c r="T42" s="259"/>
      <c r="U42" s="259"/>
      <c r="V42" s="259"/>
      <c r="W42" s="259"/>
      <c r="X42" s="259"/>
      <c r="Y42" s="259"/>
      <c r="Z42" s="259"/>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08">
        <f t="shared" si="1"/>
        <v>0</v>
      </c>
      <c r="AZ42" s="260"/>
      <c r="BA42" s="262"/>
      <c r="BB42" s="259"/>
      <c r="BC42" s="259"/>
      <c r="BD42" s="259"/>
      <c r="BE42" s="259"/>
      <c r="BF42" s="263"/>
      <c r="BG42" s="264"/>
      <c r="BH42" s="265"/>
      <c r="BI42" s="263"/>
      <c r="BJ42" s="262"/>
      <c r="BK42" s="266"/>
      <c r="BL42" s="265"/>
      <c r="BM42" s="263"/>
      <c r="BN42" s="264"/>
      <c r="BO42" s="267"/>
      <c r="BP42" s="262"/>
      <c r="BQ42" s="259"/>
      <c r="BR42" s="266"/>
      <c r="BS42" s="267"/>
      <c r="BT42" s="262"/>
      <c r="BU42" s="259"/>
      <c r="BV42" s="259"/>
      <c r="BW42" s="259"/>
      <c r="BX42" s="259"/>
      <c r="BY42" s="259"/>
      <c r="BZ42" s="259"/>
      <c r="CA42" s="259"/>
      <c r="CB42" s="266"/>
      <c r="CC42" s="265"/>
      <c r="CD42" s="259"/>
      <c r="CE42" s="259"/>
      <c r="CF42" s="263"/>
      <c r="CG42" s="268"/>
      <c r="CH42" s="258"/>
      <c r="CI42" s="269"/>
      <c r="CJ42" s="270"/>
      <c r="CK42" s="258"/>
      <c r="CL42" s="258"/>
      <c r="CM42" s="269"/>
      <c r="CN42" s="270"/>
      <c r="CO42" s="271">
        <f t="shared" si="4"/>
        <v>0</v>
      </c>
      <c r="CP42" s="272"/>
      <c r="CQ42" s="272"/>
      <c r="CR42" s="273"/>
      <c r="CS42" s="273"/>
      <c r="CT42" s="273"/>
      <c r="CU42" s="273"/>
      <c r="CV42" s="273"/>
      <c r="CW42" s="273"/>
      <c r="CX42" s="273"/>
      <c r="CY42" s="274"/>
      <c r="CZ42" s="274"/>
      <c r="DA42" s="275">
        <f t="shared" si="2"/>
        <v>0</v>
      </c>
      <c r="DB42" s="276"/>
      <c r="DC42" s="277">
        <f t="shared" si="3"/>
        <v>0</v>
      </c>
    </row>
    <row r="43" spans="1:107">
      <c r="A43" s="253">
        <v>35</v>
      </c>
      <c r="B43" s="254"/>
      <c r="C43" s="255"/>
      <c r="D43" s="207">
        <f t="shared" si="0"/>
        <v>0</v>
      </c>
      <c r="E43" s="256"/>
      <c r="F43" s="256"/>
      <c r="G43" s="256"/>
      <c r="H43" s="257"/>
      <c r="I43" s="257"/>
      <c r="J43" s="257"/>
      <c r="K43" s="257"/>
      <c r="L43" s="257"/>
      <c r="M43" s="257"/>
      <c r="N43" s="257"/>
      <c r="O43" s="257"/>
      <c r="P43" s="258"/>
      <c r="Q43" s="258"/>
      <c r="R43" s="258"/>
      <c r="S43" s="259"/>
      <c r="T43" s="259"/>
      <c r="U43" s="259"/>
      <c r="V43" s="259"/>
      <c r="W43" s="259"/>
      <c r="X43" s="259"/>
      <c r="Y43" s="259"/>
      <c r="Z43" s="259"/>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308">
        <f t="shared" si="1"/>
        <v>0</v>
      </c>
      <c r="AZ43" s="260"/>
      <c r="BA43" s="262"/>
      <c r="BB43" s="259"/>
      <c r="BC43" s="259"/>
      <c r="BD43" s="259"/>
      <c r="BE43" s="259"/>
      <c r="BF43" s="263"/>
      <c r="BG43" s="264"/>
      <c r="BH43" s="265"/>
      <c r="BI43" s="263"/>
      <c r="BJ43" s="262"/>
      <c r="BK43" s="266"/>
      <c r="BL43" s="265"/>
      <c r="BM43" s="263"/>
      <c r="BN43" s="264"/>
      <c r="BO43" s="267"/>
      <c r="BP43" s="262"/>
      <c r="BQ43" s="259"/>
      <c r="BR43" s="266"/>
      <c r="BS43" s="267"/>
      <c r="BT43" s="262"/>
      <c r="BU43" s="259"/>
      <c r="BV43" s="259"/>
      <c r="BW43" s="259"/>
      <c r="BX43" s="259"/>
      <c r="BY43" s="259"/>
      <c r="BZ43" s="259"/>
      <c r="CA43" s="259"/>
      <c r="CB43" s="266"/>
      <c r="CC43" s="265"/>
      <c r="CD43" s="259"/>
      <c r="CE43" s="259"/>
      <c r="CF43" s="263"/>
      <c r="CG43" s="268"/>
      <c r="CH43" s="258"/>
      <c r="CI43" s="269"/>
      <c r="CJ43" s="270"/>
      <c r="CK43" s="258"/>
      <c r="CL43" s="258"/>
      <c r="CM43" s="269"/>
      <c r="CN43" s="270"/>
      <c r="CO43" s="271">
        <f t="shared" si="4"/>
        <v>0</v>
      </c>
      <c r="CP43" s="272"/>
      <c r="CQ43" s="272"/>
      <c r="CR43" s="273"/>
      <c r="CS43" s="273"/>
      <c r="CT43" s="273"/>
      <c r="CU43" s="273"/>
      <c r="CV43" s="273"/>
      <c r="CW43" s="273"/>
      <c r="CX43" s="273"/>
      <c r="CY43" s="274"/>
      <c r="CZ43" s="274"/>
      <c r="DA43" s="275">
        <f t="shared" si="2"/>
        <v>0</v>
      </c>
      <c r="DB43" s="276"/>
      <c r="DC43" s="277">
        <f t="shared" si="3"/>
        <v>0</v>
      </c>
    </row>
    <row r="44" spans="1:107">
      <c r="A44" s="253">
        <v>36</v>
      </c>
      <c r="B44" s="254"/>
      <c r="C44" s="255"/>
      <c r="D44" s="207">
        <f t="shared" si="0"/>
        <v>0</v>
      </c>
      <c r="E44" s="256"/>
      <c r="F44" s="256"/>
      <c r="G44" s="256"/>
      <c r="H44" s="257"/>
      <c r="I44" s="257"/>
      <c r="J44" s="257"/>
      <c r="K44" s="257"/>
      <c r="L44" s="257"/>
      <c r="M44" s="257"/>
      <c r="N44" s="257"/>
      <c r="O44" s="257"/>
      <c r="P44" s="258"/>
      <c r="Q44" s="258"/>
      <c r="R44" s="258"/>
      <c r="S44" s="259"/>
      <c r="T44" s="259"/>
      <c r="U44" s="259"/>
      <c r="V44" s="259"/>
      <c r="W44" s="259"/>
      <c r="X44" s="259"/>
      <c r="Y44" s="259"/>
      <c r="Z44" s="259"/>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308">
        <f t="shared" si="1"/>
        <v>0</v>
      </c>
      <c r="AZ44" s="260"/>
      <c r="BA44" s="262"/>
      <c r="BB44" s="259"/>
      <c r="BC44" s="259"/>
      <c r="BD44" s="259"/>
      <c r="BE44" s="259"/>
      <c r="BF44" s="263"/>
      <c r="BG44" s="264"/>
      <c r="BH44" s="265"/>
      <c r="BI44" s="263"/>
      <c r="BJ44" s="262"/>
      <c r="BK44" s="266"/>
      <c r="BL44" s="265"/>
      <c r="BM44" s="263"/>
      <c r="BN44" s="264"/>
      <c r="BO44" s="267"/>
      <c r="BP44" s="262"/>
      <c r="BQ44" s="259"/>
      <c r="BR44" s="266"/>
      <c r="BS44" s="267"/>
      <c r="BT44" s="262"/>
      <c r="BU44" s="259"/>
      <c r="BV44" s="259"/>
      <c r="BW44" s="259"/>
      <c r="BX44" s="259"/>
      <c r="BY44" s="259"/>
      <c r="BZ44" s="259"/>
      <c r="CA44" s="259"/>
      <c r="CB44" s="266"/>
      <c r="CC44" s="265"/>
      <c r="CD44" s="259"/>
      <c r="CE44" s="259"/>
      <c r="CF44" s="263"/>
      <c r="CG44" s="268"/>
      <c r="CH44" s="258"/>
      <c r="CI44" s="269"/>
      <c r="CJ44" s="270"/>
      <c r="CK44" s="258"/>
      <c r="CL44" s="258"/>
      <c r="CM44" s="269"/>
      <c r="CN44" s="270"/>
      <c r="CO44" s="271">
        <f t="shared" si="4"/>
        <v>0</v>
      </c>
      <c r="CP44" s="272"/>
      <c r="CQ44" s="272"/>
      <c r="CR44" s="273"/>
      <c r="CS44" s="273"/>
      <c r="CT44" s="273"/>
      <c r="CU44" s="273"/>
      <c r="CV44" s="273"/>
      <c r="CW44" s="273"/>
      <c r="CX44" s="273"/>
      <c r="CY44" s="274"/>
      <c r="CZ44" s="274"/>
      <c r="DA44" s="275">
        <f t="shared" si="2"/>
        <v>0</v>
      </c>
      <c r="DB44" s="276"/>
      <c r="DC44" s="277">
        <f t="shared" si="3"/>
        <v>0</v>
      </c>
    </row>
    <row r="45" spans="1:107">
      <c r="A45" s="253">
        <v>37</v>
      </c>
      <c r="B45" s="254"/>
      <c r="C45" s="255"/>
      <c r="D45" s="207">
        <f t="shared" si="0"/>
        <v>0</v>
      </c>
      <c r="E45" s="256"/>
      <c r="F45" s="256"/>
      <c r="G45" s="256"/>
      <c r="H45" s="257"/>
      <c r="I45" s="257"/>
      <c r="J45" s="257"/>
      <c r="K45" s="257"/>
      <c r="L45" s="257"/>
      <c r="M45" s="257"/>
      <c r="N45" s="257"/>
      <c r="O45" s="257"/>
      <c r="P45" s="258"/>
      <c r="Q45" s="258"/>
      <c r="R45" s="258"/>
      <c r="S45" s="259"/>
      <c r="T45" s="259"/>
      <c r="U45" s="259"/>
      <c r="V45" s="259"/>
      <c r="W45" s="259"/>
      <c r="X45" s="259"/>
      <c r="Y45" s="259"/>
      <c r="Z45" s="259"/>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308">
        <f t="shared" si="1"/>
        <v>0</v>
      </c>
      <c r="AZ45" s="260"/>
      <c r="BA45" s="262"/>
      <c r="BB45" s="259"/>
      <c r="BC45" s="259"/>
      <c r="BD45" s="259"/>
      <c r="BE45" s="259"/>
      <c r="BF45" s="263"/>
      <c r="BG45" s="264"/>
      <c r="BH45" s="265"/>
      <c r="BI45" s="263"/>
      <c r="BJ45" s="262"/>
      <c r="BK45" s="266"/>
      <c r="BL45" s="265"/>
      <c r="BM45" s="263"/>
      <c r="BN45" s="264"/>
      <c r="BO45" s="267"/>
      <c r="BP45" s="262"/>
      <c r="BQ45" s="259"/>
      <c r="BR45" s="266"/>
      <c r="BS45" s="267"/>
      <c r="BT45" s="262"/>
      <c r="BU45" s="259"/>
      <c r="BV45" s="259"/>
      <c r="BW45" s="259"/>
      <c r="BX45" s="259"/>
      <c r="BY45" s="259"/>
      <c r="BZ45" s="259"/>
      <c r="CA45" s="259"/>
      <c r="CB45" s="266"/>
      <c r="CC45" s="265"/>
      <c r="CD45" s="259"/>
      <c r="CE45" s="259"/>
      <c r="CF45" s="263"/>
      <c r="CG45" s="268"/>
      <c r="CH45" s="258"/>
      <c r="CI45" s="269"/>
      <c r="CJ45" s="270"/>
      <c r="CK45" s="258"/>
      <c r="CL45" s="258"/>
      <c r="CM45" s="269"/>
      <c r="CN45" s="270"/>
      <c r="CO45" s="271">
        <f t="shared" si="4"/>
        <v>0</v>
      </c>
      <c r="CP45" s="272"/>
      <c r="CQ45" s="272"/>
      <c r="CR45" s="273"/>
      <c r="CS45" s="273"/>
      <c r="CT45" s="273"/>
      <c r="CU45" s="273"/>
      <c r="CV45" s="273"/>
      <c r="CW45" s="273"/>
      <c r="CX45" s="273"/>
      <c r="CY45" s="274"/>
      <c r="CZ45" s="274"/>
      <c r="DA45" s="275">
        <f t="shared" si="2"/>
        <v>0</v>
      </c>
      <c r="DB45" s="276"/>
      <c r="DC45" s="277">
        <f t="shared" si="3"/>
        <v>0</v>
      </c>
    </row>
    <row r="46" spans="1:107">
      <c r="A46" s="253">
        <v>38</v>
      </c>
      <c r="B46" s="254"/>
      <c r="C46" s="255"/>
      <c r="D46" s="207">
        <f t="shared" si="0"/>
        <v>0</v>
      </c>
      <c r="E46" s="256"/>
      <c r="F46" s="256"/>
      <c r="G46" s="256"/>
      <c r="H46" s="257"/>
      <c r="I46" s="257"/>
      <c r="J46" s="257"/>
      <c r="K46" s="257"/>
      <c r="L46" s="257"/>
      <c r="M46" s="257"/>
      <c r="N46" s="257"/>
      <c r="O46" s="257"/>
      <c r="P46" s="258"/>
      <c r="Q46" s="258"/>
      <c r="R46" s="258"/>
      <c r="S46" s="259"/>
      <c r="T46" s="259"/>
      <c r="U46" s="259"/>
      <c r="V46" s="259"/>
      <c r="W46" s="259"/>
      <c r="X46" s="259"/>
      <c r="Y46" s="259"/>
      <c r="Z46" s="259"/>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308">
        <f t="shared" si="1"/>
        <v>0</v>
      </c>
      <c r="AZ46" s="260"/>
      <c r="BA46" s="262"/>
      <c r="BB46" s="259"/>
      <c r="BC46" s="259"/>
      <c r="BD46" s="259"/>
      <c r="BE46" s="259"/>
      <c r="BF46" s="263"/>
      <c r="BG46" s="264"/>
      <c r="BH46" s="265"/>
      <c r="BI46" s="263"/>
      <c r="BJ46" s="262"/>
      <c r="BK46" s="266"/>
      <c r="BL46" s="265"/>
      <c r="BM46" s="263"/>
      <c r="BN46" s="264"/>
      <c r="BO46" s="267"/>
      <c r="BP46" s="262"/>
      <c r="BQ46" s="259"/>
      <c r="BR46" s="266"/>
      <c r="BS46" s="267"/>
      <c r="BT46" s="262"/>
      <c r="BU46" s="259"/>
      <c r="BV46" s="259"/>
      <c r="BW46" s="259"/>
      <c r="BX46" s="259"/>
      <c r="BY46" s="259"/>
      <c r="BZ46" s="259"/>
      <c r="CA46" s="259"/>
      <c r="CB46" s="266"/>
      <c r="CC46" s="265"/>
      <c r="CD46" s="259"/>
      <c r="CE46" s="259"/>
      <c r="CF46" s="263"/>
      <c r="CG46" s="268"/>
      <c r="CH46" s="258"/>
      <c r="CI46" s="269"/>
      <c r="CJ46" s="270"/>
      <c r="CK46" s="258"/>
      <c r="CL46" s="258"/>
      <c r="CM46" s="269"/>
      <c r="CN46" s="270"/>
      <c r="CO46" s="271">
        <f t="shared" si="4"/>
        <v>0</v>
      </c>
      <c r="CP46" s="272"/>
      <c r="CQ46" s="272"/>
      <c r="CR46" s="273"/>
      <c r="CS46" s="273"/>
      <c r="CT46" s="273"/>
      <c r="CU46" s="273"/>
      <c r="CV46" s="273"/>
      <c r="CW46" s="273"/>
      <c r="CX46" s="273"/>
      <c r="CY46" s="274"/>
      <c r="CZ46" s="274"/>
      <c r="DA46" s="275">
        <f t="shared" si="2"/>
        <v>0</v>
      </c>
      <c r="DB46" s="276"/>
      <c r="DC46" s="277">
        <f t="shared" si="3"/>
        <v>0</v>
      </c>
    </row>
    <row r="47" spans="1:107">
      <c r="A47" s="253">
        <v>39</v>
      </c>
      <c r="B47" s="254"/>
      <c r="C47" s="255"/>
      <c r="D47" s="207">
        <f t="shared" si="0"/>
        <v>0</v>
      </c>
      <c r="E47" s="256"/>
      <c r="F47" s="256"/>
      <c r="G47" s="256"/>
      <c r="H47" s="257"/>
      <c r="I47" s="257"/>
      <c r="J47" s="257"/>
      <c r="K47" s="257"/>
      <c r="L47" s="257"/>
      <c r="M47" s="257"/>
      <c r="N47" s="257"/>
      <c r="O47" s="257"/>
      <c r="P47" s="258"/>
      <c r="Q47" s="258"/>
      <c r="R47" s="258"/>
      <c r="S47" s="259"/>
      <c r="T47" s="259"/>
      <c r="U47" s="259"/>
      <c r="V47" s="259"/>
      <c r="W47" s="259"/>
      <c r="X47" s="259"/>
      <c r="Y47" s="259"/>
      <c r="Z47" s="259"/>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308">
        <f t="shared" si="1"/>
        <v>0</v>
      </c>
      <c r="AZ47" s="260"/>
      <c r="BA47" s="262"/>
      <c r="BB47" s="259"/>
      <c r="BC47" s="259"/>
      <c r="BD47" s="259"/>
      <c r="BE47" s="259"/>
      <c r="BF47" s="263"/>
      <c r="BG47" s="264"/>
      <c r="BH47" s="265"/>
      <c r="BI47" s="263"/>
      <c r="BJ47" s="262"/>
      <c r="BK47" s="266"/>
      <c r="BL47" s="265"/>
      <c r="BM47" s="263"/>
      <c r="BN47" s="264"/>
      <c r="BO47" s="267"/>
      <c r="BP47" s="262"/>
      <c r="BQ47" s="259"/>
      <c r="BR47" s="266"/>
      <c r="BS47" s="267"/>
      <c r="BT47" s="262"/>
      <c r="BU47" s="259"/>
      <c r="BV47" s="259"/>
      <c r="BW47" s="259"/>
      <c r="BX47" s="259"/>
      <c r="BY47" s="259"/>
      <c r="BZ47" s="259"/>
      <c r="CA47" s="259"/>
      <c r="CB47" s="266"/>
      <c r="CC47" s="265"/>
      <c r="CD47" s="259"/>
      <c r="CE47" s="259"/>
      <c r="CF47" s="263"/>
      <c r="CG47" s="268"/>
      <c r="CH47" s="258"/>
      <c r="CI47" s="269"/>
      <c r="CJ47" s="270"/>
      <c r="CK47" s="258"/>
      <c r="CL47" s="258"/>
      <c r="CM47" s="269"/>
      <c r="CN47" s="270"/>
      <c r="CO47" s="271">
        <f t="shared" si="4"/>
        <v>0</v>
      </c>
      <c r="CP47" s="272"/>
      <c r="CQ47" s="272"/>
      <c r="CR47" s="273"/>
      <c r="CS47" s="273"/>
      <c r="CT47" s="273"/>
      <c r="CU47" s="273"/>
      <c r="CV47" s="273"/>
      <c r="CW47" s="273"/>
      <c r="CX47" s="273"/>
      <c r="CY47" s="274"/>
      <c r="CZ47" s="274"/>
      <c r="DA47" s="275">
        <f t="shared" si="2"/>
        <v>0</v>
      </c>
      <c r="DB47" s="276"/>
      <c r="DC47" s="277">
        <f t="shared" si="3"/>
        <v>0</v>
      </c>
    </row>
    <row r="48" spans="1:107">
      <c r="A48" s="253">
        <v>40</v>
      </c>
      <c r="B48" s="254"/>
      <c r="C48" s="255"/>
      <c r="D48" s="207">
        <f t="shared" si="0"/>
        <v>0</v>
      </c>
      <c r="E48" s="256"/>
      <c r="F48" s="256"/>
      <c r="G48" s="256"/>
      <c r="H48" s="257"/>
      <c r="I48" s="257"/>
      <c r="J48" s="257"/>
      <c r="K48" s="257"/>
      <c r="L48" s="257"/>
      <c r="M48" s="257"/>
      <c r="N48" s="257"/>
      <c r="O48" s="257"/>
      <c r="P48" s="258"/>
      <c r="Q48" s="258"/>
      <c r="R48" s="258"/>
      <c r="S48" s="259"/>
      <c r="T48" s="259"/>
      <c r="U48" s="259"/>
      <c r="V48" s="259"/>
      <c r="W48" s="259"/>
      <c r="X48" s="259"/>
      <c r="Y48" s="259"/>
      <c r="Z48" s="259"/>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308">
        <f t="shared" si="1"/>
        <v>0</v>
      </c>
      <c r="AZ48" s="260"/>
      <c r="BA48" s="262"/>
      <c r="BB48" s="259"/>
      <c r="BC48" s="259"/>
      <c r="BD48" s="259"/>
      <c r="BE48" s="259"/>
      <c r="BF48" s="263"/>
      <c r="BG48" s="264"/>
      <c r="BH48" s="265"/>
      <c r="BI48" s="263"/>
      <c r="BJ48" s="262"/>
      <c r="BK48" s="266"/>
      <c r="BL48" s="265"/>
      <c r="BM48" s="263"/>
      <c r="BN48" s="264"/>
      <c r="BO48" s="267"/>
      <c r="BP48" s="262"/>
      <c r="BQ48" s="259"/>
      <c r="BR48" s="266"/>
      <c r="BS48" s="267"/>
      <c r="BT48" s="262"/>
      <c r="BU48" s="259"/>
      <c r="BV48" s="259"/>
      <c r="BW48" s="259"/>
      <c r="BX48" s="259"/>
      <c r="BY48" s="259"/>
      <c r="BZ48" s="259"/>
      <c r="CA48" s="259"/>
      <c r="CB48" s="266"/>
      <c r="CC48" s="265"/>
      <c r="CD48" s="259"/>
      <c r="CE48" s="259"/>
      <c r="CF48" s="263"/>
      <c r="CG48" s="268"/>
      <c r="CH48" s="258"/>
      <c r="CI48" s="269"/>
      <c r="CJ48" s="270"/>
      <c r="CK48" s="258"/>
      <c r="CL48" s="258"/>
      <c r="CM48" s="269"/>
      <c r="CN48" s="270"/>
      <c r="CO48" s="271">
        <f t="shared" si="4"/>
        <v>0</v>
      </c>
      <c r="CP48" s="272"/>
      <c r="CQ48" s="272"/>
      <c r="CR48" s="273"/>
      <c r="CS48" s="273"/>
      <c r="CT48" s="273"/>
      <c r="CU48" s="273"/>
      <c r="CV48" s="273"/>
      <c r="CW48" s="273"/>
      <c r="CX48" s="273"/>
      <c r="CY48" s="274"/>
      <c r="CZ48" s="274"/>
      <c r="DA48" s="275">
        <f t="shared" si="2"/>
        <v>0</v>
      </c>
      <c r="DB48" s="276"/>
      <c r="DC48" s="277">
        <f t="shared" si="3"/>
        <v>0</v>
      </c>
    </row>
    <row r="49" spans="1:173">
      <c r="A49" s="253">
        <v>41</v>
      </c>
      <c r="B49" s="254"/>
      <c r="C49" s="255"/>
      <c r="D49" s="207">
        <f t="shared" si="0"/>
        <v>0</v>
      </c>
      <c r="E49" s="256"/>
      <c r="F49" s="256"/>
      <c r="G49" s="256"/>
      <c r="H49" s="257"/>
      <c r="I49" s="257"/>
      <c r="J49" s="257"/>
      <c r="K49" s="257"/>
      <c r="L49" s="257"/>
      <c r="M49" s="257"/>
      <c r="N49" s="257"/>
      <c r="O49" s="257"/>
      <c r="P49" s="258"/>
      <c r="Q49" s="258"/>
      <c r="R49" s="258"/>
      <c r="S49" s="259"/>
      <c r="T49" s="259"/>
      <c r="U49" s="259"/>
      <c r="V49" s="259"/>
      <c r="W49" s="259"/>
      <c r="X49" s="259"/>
      <c r="Y49" s="259"/>
      <c r="Z49" s="259"/>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308">
        <f t="shared" si="1"/>
        <v>0</v>
      </c>
      <c r="AZ49" s="260"/>
      <c r="BA49" s="262"/>
      <c r="BB49" s="259"/>
      <c r="BC49" s="259"/>
      <c r="BD49" s="259"/>
      <c r="BE49" s="259"/>
      <c r="BF49" s="263"/>
      <c r="BG49" s="264"/>
      <c r="BH49" s="265"/>
      <c r="BI49" s="263"/>
      <c r="BJ49" s="262"/>
      <c r="BK49" s="266"/>
      <c r="BL49" s="265"/>
      <c r="BM49" s="263"/>
      <c r="BN49" s="264"/>
      <c r="BO49" s="267"/>
      <c r="BP49" s="262"/>
      <c r="BQ49" s="259"/>
      <c r="BR49" s="266"/>
      <c r="BS49" s="267"/>
      <c r="BT49" s="262"/>
      <c r="BU49" s="259"/>
      <c r="BV49" s="259"/>
      <c r="BW49" s="259"/>
      <c r="BX49" s="259"/>
      <c r="BY49" s="259"/>
      <c r="BZ49" s="259"/>
      <c r="CA49" s="259"/>
      <c r="CB49" s="266"/>
      <c r="CC49" s="265"/>
      <c r="CD49" s="259"/>
      <c r="CE49" s="259"/>
      <c r="CF49" s="263"/>
      <c r="CG49" s="268"/>
      <c r="CH49" s="258"/>
      <c r="CI49" s="269"/>
      <c r="CJ49" s="270"/>
      <c r="CK49" s="258"/>
      <c r="CL49" s="258"/>
      <c r="CM49" s="269"/>
      <c r="CN49" s="270"/>
      <c r="CO49" s="271">
        <f t="shared" si="4"/>
        <v>0</v>
      </c>
      <c r="CP49" s="272"/>
      <c r="CQ49" s="272"/>
      <c r="CR49" s="273"/>
      <c r="CS49" s="273"/>
      <c r="CT49" s="273"/>
      <c r="CU49" s="273"/>
      <c r="CV49" s="273"/>
      <c r="CW49" s="273"/>
      <c r="CX49" s="273"/>
      <c r="CY49" s="274"/>
      <c r="CZ49" s="274"/>
      <c r="DA49" s="275">
        <f t="shared" si="2"/>
        <v>0</v>
      </c>
      <c r="DB49" s="276"/>
      <c r="DC49" s="277">
        <f t="shared" si="3"/>
        <v>0</v>
      </c>
    </row>
    <row r="50" spans="1:173">
      <c r="A50" s="253">
        <v>42</v>
      </c>
      <c r="B50" s="254"/>
      <c r="C50" s="255"/>
      <c r="D50" s="207">
        <f t="shared" si="0"/>
        <v>0</v>
      </c>
      <c r="E50" s="256"/>
      <c r="F50" s="256"/>
      <c r="G50" s="256"/>
      <c r="H50" s="257"/>
      <c r="I50" s="257"/>
      <c r="J50" s="257"/>
      <c r="K50" s="257"/>
      <c r="L50" s="257"/>
      <c r="M50" s="257"/>
      <c r="N50" s="257"/>
      <c r="O50" s="257"/>
      <c r="P50" s="258"/>
      <c r="Q50" s="258"/>
      <c r="R50" s="258"/>
      <c r="S50" s="259"/>
      <c r="T50" s="259"/>
      <c r="U50" s="259"/>
      <c r="V50" s="259"/>
      <c r="W50" s="259"/>
      <c r="X50" s="259"/>
      <c r="Y50" s="259"/>
      <c r="Z50" s="259"/>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308">
        <f t="shared" si="1"/>
        <v>0</v>
      </c>
      <c r="AZ50" s="260"/>
      <c r="BA50" s="262"/>
      <c r="BB50" s="259"/>
      <c r="BC50" s="259"/>
      <c r="BD50" s="259"/>
      <c r="BE50" s="259"/>
      <c r="BF50" s="263"/>
      <c r="BG50" s="264"/>
      <c r="BH50" s="265"/>
      <c r="BI50" s="263"/>
      <c r="BJ50" s="262"/>
      <c r="BK50" s="266"/>
      <c r="BL50" s="265"/>
      <c r="BM50" s="263"/>
      <c r="BN50" s="264"/>
      <c r="BO50" s="267"/>
      <c r="BP50" s="262"/>
      <c r="BQ50" s="259"/>
      <c r="BR50" s="266"/>
      <c r="BS50" s="267"/>
      <c r="BT50" s="262"/>
      <c r="BU50" s="259"/>
      <c r="BV50" s="259"/>
      <c r="BW50" s="259"/>
      <c r="BX50" s="259"/>
      <c r="BY50" s="259"/>
      <c r="BZ50" s="259"/>
      <c r="CA50" s="259"/>
      <c r="CB50" s="266"/>
      <c r="CC50" s="265"/>
      <c r="CD50" s="259"/>
      <c r="CE50" s="259"/>
      <c r="CF50" s="263"/>
      <c r="CG50" s="268"/>
      <c r="CH50" s="258"/>
      <c r="CI50" s="269"/>
      <c r="CJ50" s="270"/>
      <c r="CK50" s="258"/>
      <c r="CL50" s="258"/>
      <c r="CM50" s="269"/>
      <c r="CN50" s="270"/>
      <c r="CO50" s="271">
        <f t="shared" si="4"/>
        <v>0</v>
      </c>
      <c r="CP50" s="272"/>
      <c r="CQ50" s="272"/>
      <c r="CR50" s="273"/>
      <c r="CS50" s="273"/>
      <c r="CT50" s="273"/>
      <c r="CU50" s="273"/>
      <c r="CV50" s="273"/>
      <c r="CW50" s="273"/>
      <c r="CX50" s="273"/>
      <c r="CY50" s="274"/>
      <c r="CZ50" s="274"/>
      <c r="DA50" s="275">
        <f t="shared" si="2"/>
        <v>0</v>
      </c>
      <c r="DB50" s="276"/>
      <c r="DC50" s="277">
        <f t="shared" si="3"/>
        <v>0</v>
      </c>
    </row>
    <row r="51" spans="1:173">
      <c r="A51" s="253">
        <v>43</v>
      </c>
      <c r="B51" s="254"/>
      <c r="C51" s="255"/>
      <c r="D51" s="207">
        <f t="shared" si="0"/>
        <v>0</v>
      </c>
      <c r="E51" s="256"/>
      <c r="F51" s="256"/>
      <c r="G51" s="256"/>
      <c r="H51" s="257"/>
      <c r="I51" s="257"/>
      <c r="J51" s="257"/>
      <c r="K51" s="257"/>
      <c r="L51" s="257"/>
      <c r="M51" s="257"/>
      <c r="N51" s="257"/>
      <c r="O51" s="257"/>
      <c r="P51" s="258"/>
      <c r="Q51" s="258"/>
      <c r="R51" s="258"/>
      <c r="S51" s="259"/>
      <c r="T51" s="259"/>
      <c r="U51" s="259"/>
      <c r="V51" s="259"/>
      <c r="W51" s="259"/>
      <c r="X51" s="259"/>
      <c r="Y51" s="259"/>
      <c r="Z51" s="259"/>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308">
        <f t="shared" si="1"/>
        <v>0</v>
      </c>
      <c r="AZ51" s="260"/>
      <c r="BA51" s="262"/>
      <c r="BB51" s="259"/>
      <c r="BC51" s="259"/>
      <c r="BD51" s="259"/>
      <c r="BE51" s="259"/>
      <c r="BF51" s="263"/>
      <c r="BG51" s="264"/>
      <c r="BH51" s="265"/>
      <c r="BI51" s="263"/>
      <c r="BJ51" s="262"/>
      <c r="BK51" s="266"/>
      <c r="BL51" s="265"/>
      <c r="BM51" s="263"/>
      <c r="BN51" s="264"/>
      <c r="BO51" s="267"/>
      <c r="BP51" s="262"/>
      <c r="BQ51" s="259"/>
      <c r="BR51" s="266"/>
      <c r="BS51" s="267"/>
      <c r="BT51" s="262"/>
      <c r="BU51" s="259"/>
      <c r="BV51" s="259"/>
      <c r="BW51" s="259"/>
      <c r="BX51" s="259"/>
      <c r="BY51" s="259"/>
      <c r="BZ51" s="259"/>
      <c r="CA51" s="259"/>
      <c r="CB51" s="266"/>
      <c r="CC51" s="265"/>
      <c r="CD51" s="259"/>
      <c r="CE51" s="259"/>
      <c r="CF51" s="263"/>
      <c r="CG51" s="268"/>
      <c r="CH51" s="258"/>
      <c r="CI51" s="269"/>
      <c r="CJ51" s="270"/>
      <c r="CK51" s="258"/>
      <c r="CL51" s="258"/>
      <c r="CM51" s="269"/>
      <c r="CN51" s="270"/>
      <c r="CO51" s="271">
        <f t="shared" si="4"/>
        <v>0</v>
      </c>
      <c r="CP51" s="272"/>
      <c r="CQ51" s="272"/>
      <c r="CR51" s="273"/>
      <c r="CS51" s="273"/>
      <c r="CT51" s="273"/>
      <c r="CU51" s="273"/>
      <c r="CV51" s="273"/>
      <c r="CW51" s="273"/>
      <c r="CX51" s="273"/>
      <c r="CY51" s="274"/>
      <c r="CZ51" s="274"/>
      <c r="DA51" s="275">
        <f t="shared" si="2"/>
        <v>0</v>
      </c>
      <c r="DB51" s="276"/>
      <c r="DC51" s="277">
        <f t="shared" si="3"/>
        <v>0</v>
      </c>
    </row>
    <row r="52" spans="1:173">
      <c r="A52" s="253">
        <v>44</v>
      </c>
      <c r="B52" s="254"/>
      <c r="C52" s="255"/>
      <c r="D52" s="207">
        <f t="shared" si="0"/>
        <v>0</v>
      </c>
      <c r="E52" s="256"/>
      <c r="F52" s="256"/>
      <c r="G52" s="256"/>
      <c r="H52" s="257"/>
      <c r="I52" s="257"/>
      <c r="J52" s="257"/>
      <c r="K52" s="257"/>
      <c r="L52" s="257"/>
      <c r="M52" s="257"/>
      <c r="N52" s="257"/>
      <c r="O52" s="257"/>
      <c r="P52" s="258"/>
      <c r="Q52" s="258"/>
      <c r="R52" s="258"/>
      <c r="S52" s="259"/>
      <c r="T52" s="259"/>
      <c r="U52" s="259"/>
      <c r="V52" s="259"/>
      <c r="W52" s="259"/>
      <c r="X52" s="259"/>
      <c r="Y52" s="259"/>
      <c r="Z52" s="259"/>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308">
        <f t="shared" si="1"/>
        <v>0</v>
      </c>
      <c r="AZ52" s="260"/>
      <c r="BA52" s="262"/>
      <c r="BB52" s="259"/>
      <c r="BC52" s="259"/>
      <c r="BD52" s="259"/>
      <c r="BE52" s="259"/>
      <c r="BF52" s="263"/>
      <c r="BG52" s="264"/>
      <c r="BH52" s="265"/>
      <c r="BI52" s="263"/>
      <c r="BJ52" s="262"/>
      <c r="BK52" s="266"/>
      <c r="BL52" s="265"/>
      <c r="BM52" s="263"/>
      <c r="BN52" s="264"/>
      <c r="BO52" s="267"/>
      <c r="BP52" s="262"/>
      <c r="BQ52" s="259"/>
      <c r="BR52" s="266"/>
      <c r="BS52" s="267"/>
      <c r="BT52" s="262"/>
      <c r="BU52" s="259"/>
      <c r="BV52" s="259"/>
      <c r="BW52" s="259"/>
      <c r="BX52" s="259"/>
      <c r="BY52" s="259"/>
      <c r="BZ52" s="259"/>
      <c r="CA52" s="259"/>
      <c r="CB52" s="266"/>
      <c r="CC52" s="265"/>
      <c r="CD52" s="259"/>
      <c r="CE52" s="259"/>
      <c r="CF52" s="263"/>
      <c r="CG52" s="268"/>
      <c r="CH52" s="258"/>
      <c r="CI52" s="269"/>
      <c r="CJ52" s="270"/>
      <c r="CK52" s="258"/>
      <c r="CL52" s="258"/>
      <c r="CM52" s="269"/>
      <c r="CN52" s="270"/>
      <c r="CO52" s="271">
        <f t="shared" si="4"/>
        <v>0</v>
      </c>
      <c r="CP52" s="272"/>
      <c r="CQ52" s="272"/>
      <c r="CR52" s="273"/>
      <c r="CS52" s="273"/>
      <c r="CT52" s="273"/>
      <c r="CU52" s="273"/>
      <c r="CV52" s="273"/>
      <c r="CW52" s="273"/>
      <c r="CX52" s="273"/>
      <c r="CY52" s="274"/>
      <c r="CZ52" s="274"/>
      <c r="DA52" s="275">
        <f t="shared" si="2"/>
        <v>0</v>
      </c>
      <c r="DB52" s="276"/>
      <c r="DC52" s="277">
        <f t="shared" si="3"/>
        <v>0</v>
      </c>
    </row>
    <row r="53" spans="1:173">
      <c r="A53" s="253">
        <v>45</v>
      </c>
      <c r="B53" s="254"/>
      <c r="C53" s="255"/>
      <c r="D53" s="207">
        <f t="shared" si="0"/>
        <v>0</v>
      </c>
      <c r="E53" s="256"/>
      <c r="F53" s="256"/>
      <c r="G53" s="256"/>
      <c r="H53" s="257"/>
      <c r="I53" s="257"/>
      <c r="J53" s="257"/>
      <c r="K53" s="257"/>
      <c r="L53" s="257"/>
      <c r="M53" s="257"/>
      <c r="N53" s="257"/>
      <c r="O53" s="257"/>
      <c r="P53" s="258"/>
      <c r="Q53" s="258"/>
      <c r="R53" s="258"/>
      <c r="S53" s="259"/>
      <c r="T53" s="259"/>
      <c r="U53" s="259"/>
      <c r="V53" s="259"/>
      <c r="W53" s="259"/>
      <c r="X53" s="259"/>
      <c r="Y53" s="259"/>
      <c r="Z53" s="259"/>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308">
        <f t="shared" si="1"/>
        <v>0</v>
      </c>
      <c r="AZ53" s="260"/>
      <c r="BA53" s="262"/>
      <c r="BB53" s="259"/>
      <c r="BC53" s="259"/>
      <c r="BD53" s="259"/>
      <c r="BE53" s="259"/>
      <c r="BF53" s="263"/>
      <c r="BG53" s="264"/>
      <c r="BH53" s="265"/>
      <c r="BI53" s="263"/>
      <c r="BJ53" s="262"/>
      <c r="BK53" s="266"/>
      <c r="BL53" s="265"/>
      <c r="BM53" s="263"/>
      <c r="BN53" s="264"/>
      <c r="BO53" s="267"/>
      <c r="BP53" s="262"/>
      <c r="BQ53" s="259"/>
      <c r="BR53" s="266"/>
      <c r="BS53" s="267"/>
      <c r="BT53" s="262"/>
      <c r="BU53" s="259"/>
      <c r="BV53" s="259"/>
      <c r="BW53" s="259"/>
      <c r="BX53" s="259"/>
      <c r="BY53" s="259"/>
      <c r="BZ53" s="259"/>
      <c r="CA53" s="259"/>
      <c r="CB53" s="266"/>
      <c r="CC53" s="265"/>
      <c r="CD53" s="259"/>
      <c r="CE53" s="259"/>
      <c r="CF53" s="263"/>
      <c r="CG53" s="268"/>
      <c r="CH53" s="258"/>
      <c r="CI53" s="269"/>
      <c r="CJ53" s="270"/>
      <c r="CK53" s="258"/>
      <c r="CL53" s="258"/>
      <c r="CM53" s="269"/>
      <c r="CN53" s="270"/>
      <c r="CO53" s="271">
        <f t="shared" si="4"/>
        <v>0</v>
      </c>
      <c r="CP53" s="272"/>
      <c r="CQ53" s="272"/>
      <c r="CR53" s="273"/>
      <c r="CS53" s="273"/>
      <c r="CT53" s="273"/>
      <c r="CU53" s="273"/>
      <c r="CV53" s="273"/>
      <c r="CW53" s="273"/>
      <c r="CX53" s="273"/>
      <c r="CY53" s="274"/>
      <c r="CZ53" s="274"/>
      <c r="DA53" s="275">
        <f t="shared" si="2"/>
        <v>0</v>
      </c>
      <c r="DB53" s="276"/>
      <c r="DC53" s="277">
        <f t="shared" si="3"/>
        <v>0</v>
      </c>
    </row>
    <row r="54" spans="1:173" ht="19.7" customHeight="1">
      <c r="A54" s="653"/>
      <c r="B54" s="654"/>
      <c r="C54" s="655" t="s">
        <v>48</v>
      </c>
      <c r="D54" s="566">
        <f t="shared" ref="D54:V54" si="5">SUM(D9:D53)</f>
        <v>0</v>
      </c>
      <c r="E54" s="627">
        <f t="shared" si="5"/>
        <v>0</v>
      </c>
      <c r="F54" s="627">
        <f t="shared" si="5"/>
        <v>0</v>
      </c>
      <c r="G54" s="627">
        <f t="shared" si="5"/>
        <v>0</v>
      </c>
      <c r="H54" s="627">
        <f t="shared" si="5"/>
        <v>0</v>
      </c>
      <c r="I54" s="627">
        <f t="shared" ref="I54:N54" si="6">SUM(I9:I53)</f>
        <v>0</v>
      </c>
      <c r="J54" s="627">
        <f t="shared" si="6"/>
        <v>0</v>
      </c>
      <c r="K54" s="627">
        <f t="shared" si="6"/>
        <v>0</v>
      </c>
      <c r="L54" s="627">
        <f t="shared" si="6"/>
        <v>0</v>
      </c>
      <c r="M54" s="627">
        <f t="shared" si="6"/>
        <v>0</v>
      </c>
      <c r="N54" s="627">
        <f t="shared" si="6"/>
        <v>0</v>
      </c>
      <c r="O54" s="627">
        <f t="shared" si="5"/>
        <v>0</v>
      </c>
      <c r="P54" s="627">
        <f t="shared" si="5"/>
        <v>0</v>
      </c>
      <c r="Q54" s="627">
        <f t="shared" si="5"/>
        <v>0</v>
      </c>
      <c r="R54" s="627">
        <f t="shared" si="5"/>
        <v>0</v>
      </c>
      <c r="S54" s="627">
        <f t="shared" si="5"/>
        <v>0</v>
      </c>
      <c r="T54" s="627">
        <f t="shared" si="5"/>
        <v>0</v>
      </c>
      <c r="U54" s="566">
        <f t="shared" si="5"/>
        <v>0</v>
      </c>
      <c r="V54" s="566">
        <f t="shared" si="5"/>
        <v>0</v>
      </c>
      <c r="W54" s="566">
        <f t="shared" ref="W54:X54" si="7">SUM(W9:W53)</f>
        <v>0</v>
      </c>
      <c r="X54" s="566">
        <f t="shared" si="7"/>
        <v>0</v>
      </c>
      <c r="Y54" s="566">
        <f>SUM(Y9:Y53)</f>
        <v>0</v>
      </c>
      <c r="Z54" s="566">
        <f>SUM(Z9:Z53)</f>
        <v>0</v>
      </c>
      <c r="AA54" s="566">
        <f>SUM(AA8:AA53)</f>
        <v>0</v>
      </c>
      <c r="AB54" s="627">
        <f>SUM(AB9:AB53)</f>
        <v>0</v>
      </c>
      <c r="AC54" s="627">
        <f>SUM(AC8:AC53)</f>
        <v>0</v>
      </c>
      <c r="AD54" s="627">
        <f>SUM(AD9:AD53)</f>
        <v>0</v>
      </c>
      <c r="AE54" s="627">
        <f>SUM(AE8:AE53)</f>
        <v>0</v>
      </c>
      <c r="AF54" s="627">
        <f t="shared" ref="AF54:AR54" si="8">SUM(AF9:AF53)</f>
        <v>0</v>
      </c>
      <c r="AG54" s="627">
        <f t="shared" si="8"/>
        <v>0</v>
      </c>
      <c r="AH54" s="627">
        <f t="shared" si="8"/>
        <v>0</v>
      </c>
      <c r="AI54" s="627">
        <f t="shared" si="8"/>
        <v>0</v>
      </c>
      <c r="AJ54" s="627">
        <f t="shared" si="8"/>
        <v>0</v>
      </c>
      <c r="AK54" s="627">
        <f t="shared" si="8"/>
        <v>0</v>
      </c>
      <c r="AL54" s="627">
        <f t="shared" si="8"/>
        <v>0</v>
      </c>
      <c r="AM54" s="627">
        <f t="shared" si="8"/>
        <v>0</v>
      </c>
      <c r="AN54" s="627">
        <f t="shared" si="8"/>
        <v>0</v>
      </c>
      <c r="AO54" s="627">
        <f t="shared" si="8"/>
        <v>0</v>
      </c>
      <c r="AP54" s="627">
        <f t="shared" si="8"/>
        <v>0</v>
      </c>
      <c r="AQ54" s="627">
        <f t="shared" si="8"/>
        <v>0</v>
      </c>
      <c r="AR54" s="627">
        <f t="shared" si="8"/>
        <v>0</v>
      </c>
      <c r="AS54" s="627">
        <f t="shared" ref="AS54:AT54" si="9">SUM(AS9:AS53)</f>
        <v>0</v>
      </c>
      <c r="AT54" s="627">
        <f t="shared" si="9"/>
        <v>0</v>
      </c>
      <c r="AU54" s="627">
        <f t="shared" ref="AU54:AV54" si="10">SUM(AU9:AU53)</f>
        <v>0</v>
      </c>
      <c r="AV54" s="627">
        <f t="shared" si="10"/>
        <v>0</v>
      </c>
      <c r="AW54" s="627">
        <f>SUM(AW9:AW53)</f>
        <v>0</v>
      </c>
      <c r="AX54" s="627">
        <f>SUM(AX9:AX53)</f>
        <v>0</v>
      </c>
      <c r="AY54" s="627">
        <f>SUM(AY9:AY53)</f>
        <v>0</v>
      </c>
      <c r="AZ54" s="661">
        <f>BA55+BG54+BH55+BJ55+BL55+BN54+BO54+BP55+BS54+BT55+CC55+CG55+CJ55</f>
        <v>0</v>
      </c>
      <c r="BA54" s="278">
        <f t="shared" ref="BA54:CM54" si="11">SUM(BA9:BA53)</f>
        <v>0</v>
      </c>
      <c r="BB54" s="279">
        <f t="shared" si="11"/>
        <v>0</v>
      </c>
      <c r="BC54" s="279">
        <f t="shared" si="11"/>
        <v>0</v>
      </c>
      <c r="BD54" s="279">
        <f t="shared" si="11"/>
        <v>0</v>
      </c>
      <c r="BE54" s="279">
        <f t="shared" si="11"/>
        <v>0</v>
      </c>
      <c r="BF54" s="280">
        <f t="shared" si="11"/>
        <v>0</v>
      </c>
      <c r="BG54" s="673">
        <f t="shared" si="11"/>
        <v>0</v>
      </c>
      <c r="BH54" s="281">
        <f t="shared" si="11"/>
        <v>0</v>
      </c>
      <c r="BI54" s="280">
        <f t="shared" si="11"/>
        <v>0</v>
      </c>
      <c r="BJ54" s="278">
        <f t="shared" si="11"/>
        <v>0</v>
      </c>
      <c r="BK54" s="282">
        <f t="shared" si="11"/>
        <v>0</v>
      </c>
      <c r="BL54" s="281">
        <f t="shared" si="11"/>
        <v>0</v>
      </c>
      <c r="BM54" s="280">
        <f t="shared" si="11"/>
        <v>0</v>
      </c>
      <c r="BN54" s="673">
        <f t="shared" si="11"/>
        <v>0</v>
      </c>
      <c r="BO54" s="663">
        <f t="shared" si="11"/>
        <v>0</v>
      </c>
      <c r="BP54" s="278">
        <f t="shared" si="11"/>
        <v>0</v>
      </c>
      <c r="BQ54" s="279">
        <f t="shared" si="11"/>
        <v>0</v>
      </c>
      <c r="BR54" s="282">
        <f t="shared" si="11"/>
        <v>0</v>
      </c>
      <c r="BS54" s="663">
        <f t="shared" si="11"/>
        <v>0</v>
      </c>
      <c r="BT54" s="278">
        <f t="shared" si="11"/>
        <v>0</v>
      </c>
      <c r="BU54" s="279">
        <f t="shared" si="11"/>
        <v>0</v>
      </c>
      <c r="BV54" s="279">
        <f t="shared" si="11"/>
        <v>0</v>
      </c>
      <c r="BW54" s="279">
        <f t="shared" si="11"/>
        <v>0</v>
      </c>
      <c r="BX54" s="279">
        <f t="shared" si="11"/>
        <v>0</v>
      </c>
      <c r="BY54" s="279">
        <f t="shared" si="11"/>
        <v>0</v>
      </c>
      <c r="BZ54" s="279">
        <f t="shared" si="11"/>
        <v>0</v>
      </c>
      <c r="CA54" s="279">
        <f t="shared" si="11"/>
        <v>0</v>
      </c>
      <c r="CB54" s="282">
        <f t="shared" si="11"/>
        <v>0</v>
      </c>
      <c r="CC54" s="281">
        <f t="shared" si="11"/>
        <v>0</v>
      </c>
      <c r="CD54" s="279">
        <f t="shared" si="11"/>
        <v>0</v>
      </c>
      <c r="CE54" s="279">
        <f t="shared" si="11"/>
        <v>0</v>
      </c>
      <c r="CF54" s="280">
        <f t="shared" si="11"/>
        <v>0</v>
      </c>
      <c r="CG54" s="278">
        <f t="shared" si="11"/>
        <v>0</v>
      </c>
      <c r="CH54" s="279">
        <f t="shared" si="11"/>
        <v>0</v>
      </c>
      <c r="CI54" s="282">
        <f t="shared" si="11"/>
        <v>0</v>
      </c>
      <c r="CJ54" s="281">
        <f t="shared" si="11"/>
        <v>0</v>
      </c>
      <c r="CK54" s="279">
        <f t="shared" si="11"/>
        <v>0</v>
      </c>
      <c r="CL54" s="279">
        <f t="shared" si="11"/>
        <v>0</v>
      </c>
      <c r="CM54" s="282">
        <f t="shared" si="11"/>
        <v>0</v>
      </c>
      <c r="CN54" s="656">
        <f>AZ54</f>
        <v>0</v>
      </c>
      <c r="CO54" s="283">
        <f>SUM(CO9:CO53)</f>
        <v>0</v>
      </c>
      <c r="CP54" s="279">
        <f>CZ54+DB54</f>
        <v>0</v>
      </c>
      <c r="CQ54" s="279">
        <f>SUM(CQ9:CQ53)</f>
        <v>0</v>
      </c>
      <c r="CR54" s="279">
        <f>CS28</f>
        <v>0</v>
      </c>
      <c r="CS54" s="279">
        <f>SUM(CS9:CS53)</f>
        <v>0</v>
      </c>
      <c r="CT54" s="279">
        <f>CC55</f>
        <v>0</v>
      </c>
      <c r="CU54" s="279">
        <f>SUM(CU9:CU53)</f>
        <v>0</v>
      </c>
      <c r="CV54" s="279">
        <f>CG55</f>
        <v>0</v>
      </c>
      <c r="CW54" s="279">
        <f>SUM(CW9:CW53)</f>
        <v>0</v>
      </c>
      <c r="CX54" s="279">
        <f>CJ55</f>
        <v>0</v>
      </c>
      <c r="CY54" s="279">
        <f>SUM(CY9:CY53)</f>
        <v>0</v>
      </c>
      <c r="CZ54" s="279">
        <f>BA55</f>
        <v>0</v>
      </c>
      <c r="DA54" s="279">
        <f>SUM(DA9:DA53)</f>
        <v>0</v>
      </c>
      <c r="DB54" s="279">
        <f>BT55+BS54+BP55+BO54+BN54+BL55+BJ55+BH55+BG54</f>
        <v>0</v>
      </c>
      <c r="DC54" s="282">
        <f>SUM(DC9:DC53)</f>
        <v>0</v>
      </c>
    </row>
    <row r="55" spans="1:173" ht="19.7" customHeight="1">
      <c r="A55" s="653"/>
      <c r="B55" s="654"/>
      <c r="C55" s="655"/>
      <c r="D55" s="566"/>
      <c r="E55" s="627"/>
      <c r="F55" s="627"/>
      <c r="G55" s="627"/>
      <c r="H55" s="627"/>
      <c r="I55" s="627"/>
      <c r="J55" s="627"/>
      <c r="K55" s="627"/>
      <c r="L55" s="627"/>
      <c r="M55" s="627"/>
      <c r="N55" s="627"/>
      <c r="O55" s="627"/>
      <c r="P55" s="627"/>
      <c r="Q55" s="627"/>
      <c r="R55" s="627"/>
      <c r="S55" s="627"/>
      <c r="T55" s="627"/>
      <c r="U55" s="566"/>
      <c r="V55" s="566"/>
      <c r="W55" s="566"/>
      <c r="X55" s="566"/>
      <c r="Y55" s="566"/>
      <c r="Z55" s="566"/>
      <c r="AA55" s="566"/>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61"/>
      <c r="BA55" s="657">
        <f>SUM(BA54:BF54)</f>
        <v>0</v>
      </c>
      <c r="BB55" s="566"/>
      <c r="BC55" s="566"/>
      <c r="BD55" s="566"/>
      <c r="BE55" s="566"/>
      <c r="BF55" s="658"/>
      <c r="BG55" s="673"/>
      <c r="BH55" s="659">
        <f>BH54+BI54</f>
        <v>0</v>
      </c>
      <c r="BI55" s="658"/>
      <c r="BJ55" s="657">
        <f>BJ54+BK54</f>
        <v>0</v>
      </c>
      <c r="BK55" s="660"/>
      <c r="BL55" s="659">
        <f>BL54+BM54</f>
        <v>0</v>
      </c>
      <c r="BM55" s="658"/>
      <c r="BN55" s="673"/>
      <c r="BO55" s="663"/>
      <c r="BP55" s="657">
        <f>BP54+BQ54+BR54</f>
        <v>0</v>
      </c>
      <c r="BQ55" s="566"/>
      <c r="BR55" s="660"/>
      <c r="BS55" s="663"/>
      <c r="BT55" s="657">
        <f>SUM(BT54:CB54)</f>
        <v>0</v>
      </c>
      <c r="BU55" s="566"/>
      <c r="BV55" s="566"/>
      <c r="BW55" s="566"/>
      <c r="BX55" s="566"/>
      <c r="BY55" s="566"/>
      <c r="BZ55" s="566"/>
      <c r="CA55" s="566"/>
      <c r="CB55" s="660"/>
      <c r="CC55" s="659">
        <f>CC54+CE54+CF54+CD54</f>
        <v>0</v>
      </c>
      <c r="CD55" s="566"/>
      <c r="CE55" s="566"/>
      <c r="CF55" s="658"/>
      <c r="CG55" s="657">
        <f>SUM(CG54:CI54)</f>
        <v>0</v>
      </c>
      <c r="CH55" s="566"/>
      <c r="CI55" s="660"/>
      <c r="CJ55" s="659">
        <f>CJ54+CL54+CM54+CK54</f>
        <v>0</v>
      </c>
      <c r="CK55" s="566"/>
      <c r="CL55" s="566"/>
      <c r="CM55" s="660"/>
      <c r="CN55" s="656"/>
      <c r="CO55" s="283"/>
      <c r="CP55" s="284"/>
      <c r="CQ55" s="284">
        <f>CQ54+CQ8</f>
        <v>0</v>
      </c>
      <c r="CR55" s="284"/>
      <c r="CS55" s="284"/>
      <c r="CT55" s="284"/>
      <c r="CU55" s="284">
        <f>CU8+CU54-CT54</f>
        <v>0</v>
      </c>
      <c r="CV55" s="284"/>
      <c r="CW55" s="284">
        <f>CW8+CW54-CV54</f>
        <v>0</v>
      </c>
      <c r="CX55" s="284"/>
      <c r="CY55" s="284">
        <f>CY8+CY54-CX54</f>
        <v>0</v>
      </c>
      <c r="CZ55" s="284"/>
      <c r="DA55" s="284"/>
      <c r="DB55" s="285"/>
      <c r="DC55" s="286"/>
    </row>
    <row r="56" spans="1:173" ht="17.850000000000001" customHeight="1">
      <c r="A56" s="653"/>
      <c r="B56" s="665">
        <f>F56+H56+P56+R56+T56+V56+Z56+AB56+AD56+AF56+AH56+AJ56+AL56+AN56+AP56+AR56+AX56+CO56+X56+AT56+AZ56+J56+L56+N56+P56+AV56</f>
        <v>0</v>
      </c>
      <c r="C56" s="667" t="s">
        <v>49</v>
      </c>
      <c r="D56" s="669">
        <f>E56+G56+O56+Q56+S56+U56+Y56+AA56+AC56+AE56+AG56+AI56+AK56+AM56+AO56+AQ56+AW56+CN56+W56+AS56</f>
        <v>0</v>
      </c>
      <c r="E56" s="671">
        <f>E8+E54-F54</f>
        <v>0</v>
      </c>
      <c r="F56" s="671"/>
      <c r="G56" s="671"/>
      <c r="H56" s="671">
        <f>H8+H54-G54</f>
        <v>0</v>
      </c>
      <c r="I56" s="547">
        <f>I8+I54-J54</f>
        <v>0</v>
      </c>
      <c r="J56" s="674"/>
      <c r="K56" s="674"/>
      <c r="L56" s="547">
        <f>L8+L54-K54</f>
        <v>0</v>
      </c>
      <c r="M56" s="547">
        <f>M8+M54-N54</f>
        <v>0</v>
      </c>
      <c r="N56" s="674"/>
      <c r="O56" s="671">
        <f>O8+O54-P54</f>
        <v>0</v>
      </c>
      <c r="P56" s="674"/>
      <c r="Q56" s="547">
        <f>Q8+Q54-R54</f>
        <v>0</v>
      </c>
      <c r="R56" s="547"/>
      <c r="S56" s="671">
        <f>S8+S54-T54</f>
        <v>0</v>
      </c>
      <c r="T56" s="547"/>
      <c r="U56" s="674">
        <f>U54+U8-V54</f>
        <v>0</v>
      </c>
      <c r="V56" s="674"/>
      <c r="W56" s="674">
        <f>W54+W8-X54</f>
        <v>0</v>
      </c>
      <c r="X56" s="674"/>
      <c r="Y56" s="674"/>
      <c r="Z56" s="674">
        <f>Z54+Z8-Y54</f>
        <v>0</v>
      </c>
      <c r="AA56" s="547"/>
      <c r="AB56" s="547">
        <f>AB8+AB54-AA54</f>
        <v>0</v>
      </c>
      <c r="AC56" s="547"/>
      <c r="AD56" s="547">
        <f>AD8+AD54-AC54</f>
        <v>0</v>
      </c>
      <c r="AE56" s="547"/>
      <c r="AF56" s="671">
        <f>AF8+AF54-AE54</f>
        <v>0</v>
      </c>
      <c r="AG56" s="547">
        <f>AG8+AG54-AH54</f>
        <v>0</v>
      </c>
      <c r="AH56" s="674"/>
      <c r="AI56" s="674"/>
      <c r="AJ56" s="674">
        <f>AJ54+AJ8-AI54</f>
        <v>0</v>
      </c>
      <c r="AK56" s="674"/>
      <c r="AL56" s="674">
        <f>AL8+AL54-AK54</f>
        <v>0</v>
      </c>
      <c r="AM56" s="674"/>
      <c r="AN56" s="674">
        <f>AN8+AN54-AM54</f>
        <v>0</v>
      </c>
      <c r="AO56" s="674"/>
      <c r="AP56" s="674">
        <f>AP8+AP54-AO54</f>
        <v>0</v>
      </c>
      <c r="AQ56" s="674"/>
      <c r="AR56" s="674">
        <f>AR8+AR54-AQ54</f>
        <v>0</v>
      </c>
      <c r="AS56" s="674"/>
      <c r="AT56" s="674">
        <f>AT8+AT54-AS54</f>
        <v>0</v>
      </c>
      <c r="AU56" s="674"/>
      <c r="AV56" s="674">
        <f>AV8+AV54-AU54</f>
        <v>0</v>
      </c>
      <c r="AW56" s="674"/>
      <c r="AX56" s="674">
        <f>AX8+AX54-AW54</f>
        <v>0</v>
      </c>
      <c r="AY56" s="674"/>
      <c r="AZ56" s="688"/>
      <c r="BA56" s="287">
        <f t="shared" ref="BA56:BT56" si="12">SUM(BA8,BA54)</f>
        <v>0</v>
      </c>
      <c r="BB56" s="288">
        <f t="shared" si="12"/>
        <v>0</v>
      </c>
      <c r="BC56" s="288">
        <f t="shared" si="12"/>
        <v>0</v>
      </c>
      <c r="BD56" s="288">
        <f t="shared" si="12"/>
        <v>0</v>
      </c>
      <c r="BE56" s="288">
        <f t="shared" si="12"/>
        <v>0</v>
      </c>
      <c r="BF56" s="289">
        <f t="shared" si="12"/>
        <v>0</v>
      </c>
      <c r="BG56" s="690">
        <f t="shared" si="12"/>
        <v>0</v>
      </c>
      <c r="BH56" s="290">
        <f t="shared" si="12"/>
        <v>0</v>
      </c>
      <c r="BI56" s="289">
        <f t="shared" si="12"/>
        <v>0</v>
      </c>
      <c r="BJ56" s="287">
        <f t="shared" si="12"/>
        <v>0</v>
      </c>
      <c r="BK56" s="291">
        <f t="shared" si="12"/>
        <v>0</v>
      </c>
      <c r="BL56" s="290">
        <f t="shared" si="12"/>
        <v>0</v>
      </c>
      <c r="BM56" s="289">
        <f t="shared" si="12"/>
        <v>0</v>
      </c>
      <c r="BN56" s="690">
        <f t="shared" si="12"/>
        <v>0</v>
      </c>
      <c r="BO56" s="692">
        <f t="shared" si="12"/>
        <v>0</v>
      </c>
      <c r="BP56" s="292">
        <f t="shared" si="12"/>
        <v>0</v>
      </c>
      <c r="BQ56" s="293">
        <f t="shared" si="12"/>
        <v>0</v>
      </c>
      <c r="BR56" s="294">
        <f t="shared" si="12"/>
        <v>0</v>
      </c>
      <c r="BS56" s="694">
        <f t="shared" si="12"/>
        <v>0</v>
      </c>
      <c r="BT56" s="292">
        <f t="shared" si="12"/>
        <v>0</v>
      </c>
      <c r="BU56" s="293">
        <f>BU8+BU54</f>
        <v>0</v>
      </c>
      <c r="BV56" s="293">
        <f>BV8+BV54</f>
        <v>0</v>
      </c>
      <c r="BW56" s="293">
        <f>BW8+BW54</f>
        <v>0</v>
      </c>
      <c r="BX56" s="293">
        <f>BX8+BX54</f>
        <v>0</v>
      </c>
      <c r="BY56" s="293">
        <f>BY8+BY54</f>
        <v>0</v>
      </c>
      <c r="BZ56" s="293">
        <f t="shared" ref="BZ56:CA56" si="13">BZ8+BZ54</f>
        <v>0</v>
      </c>
      <c r="CA56" s="293">
        <f t="shared" si="13"/>
        <v>0</v>
      </c>
      <c r="CB56" s="294">
        <f>SUM(CB8,CB54)</f>
        <v>0</v>
      </c>
      <c r="CC56" s="295">
        <f>CC54+CC8</f>
        <v>0</v>
      </c>
      <c r="CD56" s="293">
        <f t="shared" ref="CD56:CM56" si="14">CD54+CD8</f>
        <v>0</v>
      </c>
      <c r="CE56" s="293">
        <f t="shared" si="14"/>
        <v>0</v>
      </c>
      <c r="CF56" s="296">
        <f t="shared" si="14"/>
        <v>0</v>
      </c>
      <c r="CG56" s="292">
        <f t="shared" si="14"/>
        <v>0</v>
      </c>
      <c r="CH56" s="293">
        <f t="shared" si="14"/>
        <v>0</v>
      </c>
      <c r="CI56" s="294">
        <f t="shared" si="14"/>
        <v>0</v>
      </c>
      <c r="CJ56" s="295">
        <f t="shared" si="14"/>
        <v>0</v>
      </c>
      <c r="CK56" s="293">
        <f t="shared" si="14"/>
        <v>0</v>
      </c>
      <c r="CL56" s="293">
        <f t="shared" si="14"/>
        <v>0</v>
      </c>
      <c r="CM56" s="294">
        <f t="shared" si="14"/>
        <v>0</v>
      </c>
      <c r="CN56" s="682"/>
      <c r="CO56" s="547">
        <f>CO8+CO54-CN54</f>
        <v>0</v>
      </c>
      <c r="CP56" s="671"/>
      <c r="CQ56" s="671">
        <f>CQ54+CQ8-CP54</f>
        <v>0</v>
      </c>
      <c r="CR56" s="671"/>
      <c r="CS56" s="671">
        <f>CS54+CS8-CR54</f>
        <v>0</v>
      </c>
      <c r="CT56" s="671"/>
      <c r="CU56" s="671">
        <f>CU54+CU8-CT54</f>
        <v>0</v>
      </c>
      <c r="CV56" s="671"/>
      <c r="CW56" s="671">
        <f>CW8+CW54-CV54</f>
        <v>0</v>
      </c>
      <c r="CX56" s="671"/>
      <c r="CY56" s="671">
        <f>CY54+CY8-CX54</f>
        <v>0</v>
      </c>
      <c r="CZ56" s="671"/>
      <c r="DA56" s="671">
        <f>DA8+DA54-CZ54</f>
        <v>0</v>
      </c>
      <c r="DB56" s="671"/>
      <c r="DC56" s="677">
        <f>DC54+DC8-DB54</f>
        <v>0</v>
      </c>
    </row>
    <row r="57" spans="1:173" ht="19.149999999999999" customHeight="1">
      <c r="A57" s="653"/>
      <c r="B57" s="665"/>
      <c r="C57" s="667"/>
      <c r="D57" s="669"/>
      <c r="E57" s="671"/>
      <c r="F57" s="671"/>
      <c r="G57" s="671"/>
      <c r="H57" s="671"/>
      <c r="I57" s="547"/>
      <c r="J57" s="674"/>
      <c r="K57" s="674"/>
      <c r="L57" s="547"/>
      <c r="M57" s="547"/>
      <c r="N57" s="674"/>
      <c r="O57" s="671"/>
      <c r="P57" s="674"/>
      <c r="Q57" s="547"/>
      <c r="R57" s="547"/>
      <c r="S57" s="671"/>
      <c r="T57" s="547"/>
      <c r="U57" s="674"/>
      <c r="V57" s="674"/>
      <c r="W57" s="674"/>
      <c r="X57" s="674"/>
      <c r="Y57" s="674"/>
      <c r="Z57" s="674"/>
      <c r="AA57" s="547"/>
      <c r="AB57" s="547"/>
      <c r="AC57" s="547"/>
      <c r="AD57" s="547"/>
      <c r="AE57" s="547"/>
      <c r="AF57" s="671"/>
      <c r="AG57" s="547"/>
      <c r="AH57" s="674"/>
      <c r="AI57" s="674"/>
      <c r="AJ57" s="674"/>
      <c r="AK57" s="674"/>
      <c r="AL57" s="674"/>
      <c r="AM57" s="674"/>
      <c r="AN57" s="674"/>
      <c r="AO57" s="674"/>
      <c r="AP57" s="674"/>
      <c r="AQ57" s="674"/>
      <c r="AR57" s="674"/>
      <c r="AS57" s="674"/>
      <c r="AT57" s="674"/>
      <c r="AU57" s="674"/>
      <c r="AV57" s="674"/>
      <c r="AW57" s="674"/>
      <c r="AX57" s="674"/>
      <c r="AY57" s="674"/>
      <c r="AZ57" s="688"/>
      <c r="BA57" s="703">
        <f>BA56+BB56+BF56+BC56+BD56+BE56</f>
        <v>0</v>
      </c>
      <c r="BB57" s="669"/>
      <c r="BC57" s="669"/>
      <c r="BD57" s="669"/>
      <c r="BE57" s="669"/>
      <c r="BF57" s="704"/>
      <c r="BG57" s="690"/>
      <c r="BH57" s="705">
        <f>BH56+BI56</f>
        <v>0</v>
      </c>
      <c r="BI57" s="704"/>
      <c r="BJ57" s="703">
        <f>BJ56+BK56</f>
        <v>0</v>
      </c>
      <c r="BK57" s="706"/>
      <c r="BL57" s="705">
        <f>BL56+BM56</f>
        <v>0</v>
      </c>
      <c r="BM57" s="704"/>
      <c r="BN57" s="690"/>
      <c r="BO57" s="692"/>
      <c r="BP57" s="703">
        <f>BP56+BQ56+BR56</f>
        <v>0</v>
      </c>
      <c r="BQ57" s="669"/>
      <c r="BR57" s="706"/>
      <c r="BS57" s="694"/>
      <c r="BT57" s="703">
        <f>SUM(BT56:CB56)</f>
        <v>0</v>
      </c>
      <c r="BU57" s="669"/>
      <c r="BV57" s="669"/>
      <c r="BW57" s="669"/>
      <c r="BX57" s="669"/>
      <c r="BY57" s="669"/>
      <c r="BZ57" s="669"/>
      <c r="CA57" s="669"/>
      <c r="CB57" s="706"/>
      <c r="CC57" s="705">
        <f>CC56+CE56+CF56+CD56</f>
        <v>0</v>
      </c>
      <c r="CD57" s="669"/>
      <c r="CE57" s="669"/>
      <c r="CF57" s="704"/>
      <c r="CG57" s="703">
        <f>SUM(CG56:CI56)</f>
        <v>0</v>
      </c>
      <c r="CH57" s="669"/>
      <c r="CI57" s="706"/>
      <c r="CJ57" s="682">
        <f>CJ56+CL56+CM56+CK56</f>
        <v>0</v>
      </c>
      <c r="CK57" s="674"/>
      <c r="CL57" s="674"/>
      <c r="CM57" s="707"/>
      <c r="CN57" s="682"/>
      <c r="CO57" s="701"/>
      <c r="CP57" s="701"/>
      <c r="CQ57" s="701"/>
      <c r="CR57" s="701"/>
      <c r="CS57" s="701"/>
      <c r="CT57" s="701"/>
      <c r="CU57" s="701"/>
      <c r="CV57" s="701"/>
      <c r="CW57" s="701"/>
      <c r="CX57" s="701"/>
      <c r="CY57" s="671"/>
      <c r="CZ57" s="701"/>
      <c r="DA57" s="701"/>
      <c r="DB57" s="701"/>
      <c r="DC57" s="702"/>
    </row>
    <row r="58" spans="1:173" ht="15" customHeight="1" thickBot="1">
      <c r="A58" s="309"/>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1"/>
      <c r="BA58" s="696"/>
      <c r="BB58" s="697"/>
      <c r="BC58" s="697"/>
      <c r="BD58" s="697"/>
      <c r="BE58" s="697"/>
      <c r="BF58" s="698"/>
      <c r="BG58" s="312"/>
      <c r="BH58" s="696"/>
      <c r="BI58" s="698"/>
      <c r="BJ58" s="696"/>
      <c r="BK58" s="698"/>
      <c r="BL58" s="696"/>
      <c r="BM58" s="698"/>
      <c r="BN58" s="312"/>
      <c r="BO58" s="313"/>
      <c r="BP58" s="696"/>
      <c r="BQ58" s="697"/>
      <c r="BR58" s="698"/>
      <c r="BS58" s="313"/>
      <c r="BT58" s="696"/>
      <c r="BU58" s="697"/>
      <c r="BV58" s="697"/>
      <c r="BW58" s="697"/>
      <c r="BX58" s="697"/>
      <c r="BY58" s="697"/>
      <c r="BZ58" s="697"/>
      <c r="CA58" s="697"/>
      <c r="CB58" s="698"/>
      <c r="CC58" s="696"/>
      <c r="CD58" s="697"/>
      <c r="CE58" s="697"/>
      <c r="CF58" s="698"/>
      <c r="CG58" s="696"/>
      <c r="CH58" s="697"/>
      <c r="CI58" s="698"/>
      <c r="CJ58" s="696"/>
      <c r="CK58" s="697"/>
      <c r="CL58" s="697"/>
      <c r="CM58" s="698"/>
      <c r="CN58" s="314"/>
      <c r="CO58" s="315"/>
      <c r="CP58" s="310"/>
      <c r="CQ58" s="310"/>
      <c r="CR58" s="310"/>
      <c r="CS58" s="310"/>
      <c r="CT58" s="310"/>
      <c r="CU58" s="310"/>
      <c r="CV58" s="310"/>
      <c r="CW58" s="310"/>
      <c r="CX58" s="310"/>
      <c r="CY58" s="310"/>
      <c r="CZ58" s="310"/>
      <c r="DA58" s="310"/>
      <c r="DB58" s="310"/>
      <c r="DC58" s="316"/>
    </row>
    <row r="59" spans="1:173">
      <c r="CO59" s="300"/>
      <c r="CR59" s="317"/>
      <c r="CS59" s="317"/>
    </row>
    <row r="60" spans="1:173" s="303" customFormat="1" ht="22.5" customHeight="1">
      <c r="A60" s="301"/>
      <c r="B60" s="466" t="s">
        <v>174</v>
      </c>
      <c r="C60" s="467"/>
      <c r="D60" s="468"/>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685"/>
      <c r="AT60" s="685"/>
      <c r="AU60" s="685"/>
      <c r="AV60" s="302"/>
      <c r="AW60" s="685"/>
      <c r="AX60" s="685"/>
      <c r="AY60" s="685"/>
      <c r="AZ60" s="685"/>
      <c r="BA60" s="685"/>
      <c r="BB60" s="685"/>
      <c r="BC60" s="302"/>
      <c r="BD60" s="302"/>
      <c r="BE60" s="685"/>
      <c r="BF60" s="685"/>
      <c r="BG60" s="685"/>
      <c r="BH60" s="302"/>
      <c r="BI60" s="685"/>
      <c r="BJ60" s="685"/>
      <c r="BK60" s="685"/>
      <c r="BL60" s="685"/>
      <c r="BM60" s="685"/>
      <c r="BN60" s="685"/>
      <c r="BO60" s="685"/>
      <c r="BP60" s="302"/>
      <c r="BQ60" s="302"/>
      <c r="BR60" s="302"/>
      <c r="BS60" s="302"/>
      <c r="BT60" s="302"/>
      <c r="BU60" s="302"/>
      <c r="BV60" s="302"/>
      <c r="BW60" s="302"/>
      <c r="CO60" s="304">
        <f>CO54+июнь!CO59</f>
        <v>0</v>
      </c>
      <c r="CP60" s="305"/>
      <c r="CQ60" s="304">
        <f>CQ54+июнь!CQ59</f>
        <v>0</v>
      </c>
      <c r="CR60" s="305"/>
      <c r="CS60" s="304">
        <f>CS54+июнь!CS59</f>
        <v>0</v>
      </c>
      <c r="CT60" s="305"/>
      <c r="CU60" s="304">
        <f>CU54+июнь!CU59</f>
        <v>0</v>
      </c>
      <c r="CV60" s="305"/>
      <c r="CW60" s="304">
        <f>CW54+июнь!CW59</f>
        <v>0</v>
      </c>
      <c r="CX60" s="305"/>
      <c r="CY60" s="304">
        <f>CY54+июнь!CY59</f>
        <v>0</v>
      </c>
      <c r="CZ60" s="305"/>
      <c r="DA60" s="305"/>
      <c r="DB60" s="302"/>
      <c r="DC60" s="302"/>
      <c r="DD60" s="306"/>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row>
    <row r="61" spans="1:173">
      <c r="CO61" s="300"/>
    </row>
    <row r="62" spans="1:173">
      <c r="CO62" s="300"/>
    </row>
    <row r="63" spans="1:173">
      <c r="CO63" s="300"/>
    </row>
    <row r="64" spans="1:173">
      <c r="CO64" s="300"/>
    </row>
    <row r="65" spans="93:93">
      <c r="CO65" s="300"/>
    </row>
    <row r="66" spans="93:93">
      <c r="CO66" s="300"/>
    </row>
    <row r="67" spans="93:93">
      <c r="CO67" s="300"/>
    </row>
    <row r="68" spans="93:93">
      <c r="CO68" s="300"/>
    </row>
    <row r="69" spans="93:93">
      <c r="CO69" s="300"/>
    </row>
    <row r="70" spans="93:93">
      <c r="CO70" s="300"/>
    </row>
    <row r="71" spans="93:93">
      <c r="CO71" s="300"/>
    </row>
    <row r="72" spans="93:93">
      <c r="CO72" s="300"/>
    </row>
    <row r="73" spans="93:93">
      <c r="CO73" s="300"/>
    </row>
    <row r="74" spans="93:93">
      <c r="CO74" s="300"/>
    </row>
    <row r="75" spans="93:93">
      <c r="CO75" s="300"/>
    </row>
    <row r="76" spans="93:93">
      <c r="CO76" s="300"/>
    </row>
    <row r="77" spans="93:93">
      <c r="CO77" s="300"/>
    </row>
    <row r="78" spans="93:93">
      <c r="CO78" s="300"/>
    </row>
    <row r="79" spans="93:93">
      <c r="CO79" s="300"/>
    </row>
    <row r="80" spans="93:93">
      <c r="CO80" s="300"/>
    </row>
    <row r="81" spans="93:93">
      <c r="CO81" s="300"/>
    </row>
    <row r="82" spans="93:93">
      <c r="CO82" s="300"/>
    </row>
    <row r="83" spans="93:93">
      <c r="CO83" s="300"/>
    </row>
    <row r="84" spans="93:93">
      <c r="CO84" s="300"/>
    </row>
  </sheetData>
  <mergeCells count="230">
    <mergeCell ref="B60:D60"/>
    <mergeCell ref="AS60:AU60"/>
    <mergeCell ref="AW60:AX60"/>
    <mergeCell ref="AY60:AZ60"/>
    <mergeCell ref="BA60:BB60"/>
    <mergeCell ref="BE60:BG60"/>
    <mergeCell ref="BI60:BO60"/>
    <mergeCell ref="CJ55:CM55"/>
    <mergeCell ref="CJ57:CM57"/>
    <mergeCell ref="I56:I57"/>
    <mergeCell ref="J56:J57"/>
    <mergeCell ref="K56:K57"/>
    <mergeCell ref="L56:L57"/>
    <mergeCell ref="M56:M57"/>
    <mergeCell ref="N56:N57"/>
    <mergeCell ref="CC57:CF57"/>
    <mergeCell ref="CG57:CI57"/>
    <mergeCell ref="BS56:BS57"/>
    <mergeCell ref="AW56:AW57"/>
    <mergeCell ref="AX56:AX57"/>
    <mergeCell ref="AY56:AY57"/>
    <mergeCell ref="AZ56:AZ57"/>
    <mergeCell ref="BG56:BG57"/>
    <mergeCell ref="H54:H55"/>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AQ56:AQ57"/>
    <mergeCell ref="AR56:AR57"/>
    <mergeCell ref="AS56:AS57"/>
    <mergeCell ref="AT56:AT57"/>
    <mergeCell ref="AE56:AE57"/>
    <mergeCell ref="AF56:AF57"/>
    <mergeCell ref="AG56:AG57"/>
    <mergeCell ref="AH56:AH57"/>
    <mergeCell ref="AI56:AI57"/>
    <mergeCell ref="AJ56:AJ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BN56:BN57"/>
    <mergeCell ref="BO56:BO57"/>
    <mergeCell ref="O54:O55"/>
    <mergeCell ref="P54:P55"/>
    <mergeCell ref="Y56:Y57"/>
    <mergeCell ref="Z56:Z57"/>
    <mergeCell ref="AA56:AA57"/>
    <mergeCell ref="AB56:AB57"/>
    <mergeCell ref="AC56:AC57"/>
    <mergeCell ref="AD56:AD57"/>
    <mergeCell ref="S56:S57"/>
    <mergeCell ref="T56:T57"/>
    <mergeCell ref="U56:U57"/>
    <mergeCell ref="V56:V57"/>
    <mergeCell ref="W56:W57"/>
    <mergeCell ref="X56:X57"/>
    <mergeCell ref="P56:P57"/>
    <mergeCell ref="Q56:Q57"/>
    <mergeCell ref="R56:R57"/>
    <mergeCell ref="T54:T55"/>
    <mergeCell ref="U54:U55"/>
    <mergeCell ref="V54:V55"/>
    <mergeCell ref="W54:W55"/>
    <mergeCell ref="X54:X55"/>
    <mergeCell ref="Y54:Y55"/>
    <mergeCell ref="BP55:BR55"/>
    <mergeCell ref="BT55:CB55"/>
    <mergeCell ref="CC55:CF55"/>
    <mergeCell ref="Z54:Z55"/>
    <mergeCell ref="AA54:AA55"/>
    <mergeCell ref="AB54:AB55"/>
    <mergeCell ref="AC54:AC55"/>
    <mergeCell ref="AD54:AD55"/>
    <mergeCell ref="AE54:AE55"/>
    <mergeCell ref="AZ54:AZ55"/>
    <mergeCell ref="BG54:BG55"/>
    <mergeCell ref="BN54:BN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AK56:AK57"/>
    <mergeCell ref="AL56:AL57"/>
    <mergeCell ref="AM56:AM57"/>
    <mergeCell ref="AN56:AN57"/>
    <mergeCell ref="AO56:AO57"/>
    <mergeCell ref="AP56:AP57"/>
    <mergeCell ref="A56:A57"/>
    <mergeCell ref="B56:B57"/>
    <mergeCell ref="C56:C57"/>
    <mergeCell ref="D56:D57"/>
    <mergeCell ref="E56:E57"/>
    <mergeCell ref="F56:F57"/>
    <mergeCell ref="G56:G57"/>
    <mergeCell ref="H56:H57"/>
    <mergeCell ref="O56:O57"/>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CG55:CI55"/>
    <mergeCell ref="BO54:BO55"/>
    <mergeCell ref="BS54:BS55"/>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 ref="CN4:CN5"/>
    <mergeCell ref="CJ58:CM58"/>
    <mergeCell ref="CP2:CY3"/>
    <mergeCell ref="D2:D5"/>
    <mergeCell ref="BA58:BF58"/>
    <mergeCell ref="BH58:BI58"/>
    <mergeCell ref="BJ58:BK58"/>
    <mergeCell ref="BL58:BM58"/>
    <mergeCell ref="BP58:BR58"/>
    <mergeCell ref="BT58:CB58"/>
    <mergeCell ref="CC58:CF58"/>
    <mergeCell ref="CG58:CI58"/>
    <mergeCell ref="AY7:AZ7"/>
    <mergeCell ref="BA7:BF7"/>
    <mergeCell ref="BH7:BI7"/>
    <mergeCell ref="BJ7:BK7"/>
    <mergeCell ref="BL7:BM7"/>
    <mergeCell ref="BP7:BR7"/>
    <mergeCell ref="BT7:CB7"/>
    <mergeCell ref="CO4:CO5"/>
    <mergeCell ref="AY2:AZ4"/>
    <mergeCell ref="CJ2:CM4"/>
    <mergeCell ref="Q54:Q55"/>
    <mergeCell ref="R54:R55"/>
    <mergeCell ref="S54:S55"/>
  </mergeCells>
  <pageMargins left="0.7" right="0.7" top="0.75" bottom="0.75" header="0.3" footer="0.3"/>
  <pageSetup paperSize="9" scale="27" orientation="portrait" r:id="rId1"/>
  <colBreaks count="3" manualBreakCount="3">
    <brk id="22" max="1048575" man="1"/>
    <brk id="50" max="1048575" man="1"/>
    <brk id="80" max="1048575" man="1"/>
  </colBreaks>
</worksheet>
</file>

<file path=xl/worksheets/sheet9.xml><?xml version="1.0" encoding="utf-8"?>
<worksheet xmlns="http://schemas.openxmlformats.org/spreadsheetml/2006/main" xmlns:r="http://schemas.openxmlformats.org/officeDocument/2006/relationships">
  <dimension ref="A1:FQ84"/>
  <sheetViews>
    <sheetView view="pageBreakPreview" zoomScale="60" workbookViewId="0">
      <pane xSplit="4" ySplit="8" topLeftCell="E42" activePane="bottomRight" state="frozen"/>
      <selection pane="topRight" activeCell="E1" sqref="E1"/>
      <selection pane="bottomLeft" activeCell="A9" sqref="A9"/>
      <selection pane="bottomRight" sqref="A1:XFD1048576"/>
    </sheetView>
  </sheetViews>
  <sheetFormatPr defaultColWidth="8.85546875" defaultRowHeight="15"/>
  <cols>
    <col min="1" max="1" width="4.42578125" style="212" customWidth="1"/>
    <col min="2" max="2" width="9.7109375" style="212" customWidth="1"/>
    <col min="3" max="3" width="79.28515625" style="212" customWidth="1"/>
    <col min="4" max="4" width="13.5703125" style="212" customWidth="1"/>
    <col min="5" max="5" width="12.7109375" style="212" customWidth="1"/>
    <col min="6" max="6" width="11.7109375" style="212" customWidth="1"/>
    <col min="7" max="7" width="10.5703125" style="212" customWidth="1"/>
    <col min="8" max="14" width="11.7109375" style="212" customWidth="1"/>
    <col min="15" max="15" width="11" style="212" customWidth="1"/>
    <col min="16" max="16" width="10" style="212" customWidth="1"/>
    <col min="17" max="17" width="10.42578125" style="212" customWidth="1"/>
    <col min="18" max="18" width="10.28515625" style="212" customWidth="1"/>
    <col min="19" max="19" width="11.28515625" style="212" customWidth="1"/>
    <col min="20" max="26" width="9.140625" style="212" customWidth="1"/>
    <col min="27" max="27" width="11.28515625" style="212" customWidth="1"/>
    <col min="28" max="28" width="11" style="212" customWidth="1"/>
    <col min="29" max="29" width="11.85546875" style="212" customWidth="1"/>
    <col min="30" max="30" width="11.7109375" style="212" customWidth="1"/>
    <col min="31" max="31" width="11" style="212" customWidth="1"/>
    <col min="32" max="32" width="11.28515625" style="212" customWidth="1"/>
    <col min="33" max="37" width="10.7109375" style="212" customWidth="1"/>
    <col min="38" max="38" width="10.5703125" style="212" customWidth="1"/>
    <col min="39" max="39" width="8.5703125" style="212" customWidth="1"/>
    <col min="40" max="40" width="11.140625" style="212" customWidth="1"/>
    <col min="41" max="41" width="10.28515625" style="212" customWidth="1"/>
    <col min="42" max="42" width="10.42578125" style="212" customWidth="1"/>
    <col min="43" max="43" width="10.140625" style="212" customWidth="1"/>
    <col min="44" max="48" width="9.7109375" style="212" customWidth="1"/>
    <col min="49" max="49" width="8.7109375" style="212" customWidth="1"/>
    <col min="50" max="50" width="10.140625" style="212" customWidth="1"/>
    <col min="51" max="51" width="10.5703125" style="212" customWidth="1"/>
    <col min="52" max="52" width="9.42578125" style="212" customWidth="1"/>
    <col min="53" max="56" width="10.42578125" style="212" customWidth="1"/>
    <col min="57" max="57" width="9.5703125" style="212" customWidth="1"/>
    <col min="58" max="58" width="10.140625" style="212" customWidth="1"/>
    <col min="59" max="59" width="14.28515625" style="212" customWidth="1"/>
    <col min="60" max="60" width="10.28515625" style="212" customWidth="1"/>
    <col min="61" max="61" width="11.85546875" style="212" customWidth="1"/>
    <col min="62" max="62" width="12.140625" style="212" customWidth="1"/>
    <col min="63" max="63" width="10.85546875" style="212" customWidth="1"/>
    <col min="64" max="64" width="10.28515625" style="212" customWidth="1"/>
    <col min="65" max="65" width="10.7109375" style="212" customWidth="1"/>
    <col min="66" max="66" width="11" style="212" customWidth="1"/>
    <col min="67" max="67" width="11.28515625" style="212" customWidth="1"/>
    <col min="68" max="69" width="11.140625" style="212" customWidth="1"/>
    <col min="70" max="70" width="9.42578125" style="212" customWidth="1"/>
    <col min="71" max="71" width="12.28515625" style="212" customWidth="1"/>
    <col min="72" max="72" width="8.42578125" style="212" customWidth="1"/>
    <col min="73" max="73" width="8.28515625" style="212" customWidth="1"/>
    <col min="74" max="76" width="7.7109375" style="212" customWidth="1"/>
    <col min="77" max="77" width="8.85546875" style="212" customWidth="1"/>
    <col min="78" max="78" width="8.5703125" style="212" customWidth="1"/>
    <col min="79" max="79" width="10.28515625" style="212" customWidth="1"/>
    <col min="80" max="84" width="10.42578125" style="212" customWidth="1"/>
    <col min="85" max="85" width="10.5703125" style="212" customWidth="1"/>
    <col min="86" max="86" width="11.42578125" style="212" customWidth="1"/>
    <col min="87" max="91" width="11.140625" style="212" customWidth="1"/>
    <col min="92" max="92" width="13.28515625" style="212" customWidth="1"/>
    <col min="93" max="93" width="13" style="212" customWidth="1"/>
    <col min="94" max="94" width="9.7109375" style="212" customWidth="1"/>
    <col min="95" max="95" width="11.7109375" style="212" customWidth="1"/>
    <col min="96" max="96" width="8.140625" style="212" customWidth="1"/>
    <col min="97" max="97" width="9.28515625" style="212" customWidth="1"/>
    <col min="98" max="99" width="10.28515625" style="212" customWidth="1"/>
    <col min="100" max="100" width="9.42578125" style="212" customWidth="1"/>
    <col min="101" max="101" width="10.42578125" style="212" customWidth="1"/>
    <col min="102" max="102" width="9.5703125" style="212" customWidth="1"/>
    <col min="103" max="103" width="9.42578125" style="212" customWidth="1"/>
    <col min="104" max="104" width="10" style="212" customWidth="1"/>
    <col min="105" max="105" width="10.7109375" style="212" customWidth="1"/>
    <col min="106" max="106" width="11" style="212" customWidth="1"/>
    <col min="107" max="107" width="11.140625" style="212" customWidth="1"/>
    <col min="108" max="16384" width="8.85546875" style="212"/>
  </cols>
  <sheetData>
    <row r="1" spans="1:107" ht="21.75" customHeight="1" thickBot="1">
      <c r="A1" s="598" t="s">
        <v>93</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211"/>
    </row>
    <row r="2" spans="1:107" ht="30" customHeight="1" thickBot="1">
      <c r="A2" s="599" t="s">
        <v>0</v>
      </c>
      <c r="B2" s="601" t="s">
        <v>1</v>
      </c>
      <c r="C2" s="601" t="s">
        <v>2</v>
      </c>
      <c r="D2" s="601" t="s">
        <v>3</v>
      </c>
      <c r="E2" s="576" t="s">
        <v>9</v>
      </c>
      <c r="F2" s="576"/>
      <c r="G2" s="576" t="s">
        <v>47</v>
      </c>
      <c r="H2" s="576"/>
      <c r="I2" s="603" t="s">
        <v>167</v>
      </c>
      <c r="J2" s="603"/>
      <c r="K2" s="603" t="s">
        <v>168</v>
      </c>
      <c r="L2" s="603"/>
      <c r="M2" s="603" t="s">
        <v>169</v>
      </c>
      <c r="N2" s="603"/>
      <c r="O2" s="576" t="s">
        <v>5</v>
      </c>
      <c r="P2" s="576"/>
      <c r="Q2" s="576" t="s">
        <v>4</v>
      </c>
      <c r="R2" s="576"/>
      <c r="S2" s="576" t="s">
        <v>46</v>
      </c>
      <c r="T2" s="576"/>
      <c r="U2" s="576" t="s">
        <v>52</v>
      </c>
      <c r="V2" s="576"/>
      <c r="W2" s="603" t="s">
        <v>69</v>
      </c>
      <c r="X2" s="603"/>
      <c r="Y2" s="576" t="s">
        <v>53</v>
      </c>
      <c r="Z2" s="576"/>
      <c r="AA2" s="576" t="s">
        <v>45</v>
      </c>
      <c r="AB2" s="576"/>
      <c r="AC2" s="576" t="s">
        <v>44</v>
      </c>
      <c r="AD2" s="576"/>
      <c r="AE2" s="576" t="s">
        <v>50</v>
      </c>
      <c r="AF2" s="576"/>
      <c r="AG2" s="576" t="s">
        <v>6</v>
      </c>
      <c r="AH2" s="576"/>
      <c r="AI2" s="603" t="s">
        <v>80</v>
      </c>
      <c r="AJ2" s="603"/>
      <c r="AK2" s="603" t="s">
        <v>70</v>
      </c>
      <c r="AL2" s="603"/>
      <c r="AM2" s="603" t="s">
        <v>71</v>
      </c>
      <c r="AN2" s="603"/>
      <c r="AO2" s="603" t="s">
        <v>72</v>
      </c>
      <c r="AP2" s="603"/>
      <c r="AQ2" s="603" t="s">
        <v>106</v>
      </c>
      <c r="AR2" s="603"/>
      <c r="AS2" s="603" t="s">
        <v>73</v>
      </c>
      <c r="AT2" s="603"/>
      <c r="AU2" s="603" t="s">
        <v>170</v>
      </c>
      <c r="AV2" s="603"/>
      <c r="AW2" s="576" t="s">
        <v>43</v>
      </c>
      <c r="AX2" s="576"/>
      <c r="AY2" s="699" t="s">
        <v>42</v>
      </c>
      <c r="AZ2" s="609"/>
      <c r="BA2" s="643" t="s">
        <v>22</v>
      </c>
      <c r="BB2" s="644"/>
      <c r="BC2" s="644"/>
      <c r="BD2" s="644"/>
      <c r="BE2" s="644"/>
      <c r="BF2" s="644"/>
      <c r="BG2" s="644"/>
      <c r="BH2" s="644"/>
      <c r="BI2" s="644"/>
      <c r="BJ2" s="644"/>
      <c r="BK2" s="644"/>
      <c r="BL2" s="644"/>
      <c r="BM2" s="644"/>
      <c r="BN2" s="644"/>
      <c r="BO2" s="644"/>
      <c r="BP2" s="644"/>
      <c r="BQ2" s="644"/>
      <c r="BR2" s="644"/>
      <c r="BS2" s="644"/>
      <c r="BT2" s="644"/>
      <c r="BU2" s="644"/>
      <c r="BV2" s="644"/>
      <c r="BW2" s="644"/>
      <c r="BX2" s="644"/>
      <c r="BY2" s="644"/>
      <c r="BZ2" s="644"/>
      <c r="CA2" s="644"/>
      <c r="CB2" s="645"/>
      <c r="CC2" s="581" t="s">
        <v>105</v>
      </c>
      <c r="CD2" s="582"/>
      <c r="CE2" s="582"/>
      <c r="CF2" s="583"/>
      <c r="CG2" s="614" t="s">
        <v>74</v>
      </c>
      <c r="CH2" s="582"/>
      <c r="CI2" s="612"/>
      <c r="CJ2" s="614" t="s">
        <v>171</v>
      </c>
      <c r="CK2" s="582"/>
      <c r="CL2" s="582"/>
      <c r="CM2" s="612"/>
      <c r="CN2" s="616" t="s">
        <v>23</v>
      </c>
      <c r="CO2" s="617"/>
      <c r="CP2" s="624" t="s">
        <v>38</v>
      </c>
      <c r="CQ2" s="625"/>
      <c r="CR2" s="625"/>
      <c r="CS2" s="625"/>
      <c r="CT2" s="625"/>
      <c r="CU2" s="625"/>
      <c r="CV2" s="625"/>
      <c r="CW2" s="625"/>
      <c r="CX2" s="625"/>
      <c r="CY2" s="626"/>
      <c r="CZ2" s="640" t="s">
        <v>40</v>
      </c>
      <c r="DA2" s="641"/>
      <c r="DB2" s="641"/>
      <c r="DC2" s="630"/>
    </row>
    <row r="3" spans="1:107" ht="22.15" customHeight="1" thickBot="1">
      <c r="A3" s="600"/>
      <c r="B3" s="602"/>
      <c r="C3" s="602"/>
      <c r="D3" s="602"/>
      <c r="E3" s="577"/>
      <c r="F3" s="577"/>
      <c r="G3" s="577"/>
      <c r="H3" s="577"/>
      <c r="I3" s="604"/>
      <c r="J3" s="604"/>
      <c r="K3" s="604"/>
      <c r="L3" s="604"/>
      <c r="M3" s="604"/>
      <c r="N3" s="604"/>
      <c r="O3" s="577"/>
      <c r="P3" s="577"/>
      <c r="Q3" s="577"/>
      <c r="R3" s="577"/>
      <c r="S3" s="577"/>
      <c r="T3" s="577"/>
      <c r="U3" s="577"/>
      <c r="V3" s="577"/>
      <c r="W3" s="604"/>
      <c r="X3" s="604"/>
      <c r="Y3" s="577"/>
      <c r="Z3" s="577"/>
      <c r="AA3" s="577"/>
      <c r="AB3" s="577"/>
      <c r="AC3" s="577"/>
      <c r="AD3" s="577"/>
      <c r="AE3" s="577"/>
      <c r="AF3" s="577"/>
      <c r="AG3" s="577"/>
      <c r="AH3" s="577"/>
      <c r="AI3" s="604"/>
      <c r="AJ3" s="604"/>
      <c r="AK3" s="604"/>
      <c r="AL3" s="604"/>
      <c r="AM3" s="604"/>
      <c r="AN3" s="604"/>
      <c r="AO3" s="604"/>
      <c r="AP3" s="604"/>
      <c r="AQ3" s="604"/>
      <c r="AR3" s="604"/>
      <c r="AS3" s="604"/>
      <c r="AT3" s="604"/>
      <c r="AU3" s="604"/>
      <c r="AV3" s="604"/>
      <c r="AW3" s="577"/>
      <c r="AX3" s="577"/>
      <c r="AY3" s="700"/>
      <c r="AZ3" s="611"/>
      <c r="BA3" s="643" t="s">
        <v>36</v>
      </c>
      <c r="BB3" s="644"/>
      <c r="BC3" s="644"/>
      <c r="BD3" s="644"/>
      <c r="BE3" s="644"/>
      <c r="BF3" s="644"/>
      <c r="BG3" s="644"/>
      <c r="BH3" s="644"/>
      <c r="BI3" s="644"/>
      <c r="BJ3" s="644"/>
      <c r="BK3" s="644"/>
      <c r="BL3" s="644"/>
      <c r="BM3" s="644"/>
      <c r="BN3" s="644"/>
      <c r="BO3" s="644"/>
      <c r="BP3" s="644" t="s">
        <v>35</v>
      </c>
      <c r="BQ3" s="644"/>
      <c r="BR3" s="644"/>
      <c r="BS3" s="644"/>
      <c r="BT3" s="644"/>
      <c r="BU3" s="644"/>
      <c r="BV3" s="644"/>
      <c r="BW3" s="644"/>
      <c r="BX3" s="644"/>
      <c r="BY3" s="644"/>
      <c r="BZ3" s="644"/>
      <c r="CA3" s="644"/>
      <c r="CB3" s="645"/>
      <c r="CC3" s="584"/>
      <c r="CD3" s="585"/>
      <c r="CE3" s="585"/>
      <c r="CF3" s="586"/>
      <c r="CG3" s="615"/>
      <c r="CH3" s="585"/>
      <c r="CI3" s="613"/>
      <c r="CJ3" s="615"/>
      <c r="CK3" s="585"/>
      <c r="CL3" s="585"/>
      <c r="CM3" s="613"/>
      <c r="CN3" s="618"/>
      <c r="CO3" s="619"/>
      <c r="CP3" s="591"/>
      <c r="CQ3" s="622"/>
      <c r="CR3" s="622"/>
      <c r="CS3" s="622"/>
      <c r="CT3" s="622"/>
      <c r="CU3" s="622"/>
      <c r="CV3" s="622"/>
      <c r="CW3" s="622"/>
      <c r="CX3" s="622"/>
      <c r="CY3" s="590"/>
      <c r="CZ3" s="629"/>
      <c r="DA3" s="629"/>
      <c r="DB3" s="629"/>
      <c r="DC3" s="642"/>
    </row>
    <row r="4" spans="1:107" ht="87" customHeight="1">
      <c r="A4" s="600"/>
      <c r="B4" s="602"/>
      <c r="C4" s="602"/>
      <c r="D4" s="602"/>
      <c r="E4" s="577"/>
      <c r="F4" s="577"/>
      <c r="G4" s="577"/>
      <c r="H4" s="577"/>
      <c r="I4" s="604"/>
      <c r="J4" s="604"/>
      <c r="K4" s="604"/>
      <c r="L4" s="604"/>
      <c r="M4" s="604"/>
      <c r="N4" s="604"/>
      <c r="O4" s="577"/>
      <c r="P4" s="577"/>
      <c r="Q4" s="577"/>
      <c r="R4" s="577"/>
      <c r="S4" s="577"/>
      <c r="T4" s="577"/>
      <c r="U4" s="577"/>
      <c r="V4" s="577"/>
      <c r="W4" s="604"/>
      <c r="X4" s="604"/>
      <c r="Y4" s="577"/>
      <c r="Z4" s="577"/>
      <c r="AA4" s="577"/>
      <c r="AB4" s="577"/>
      <c r="AC4" s="577"/>
      <c r="AD4" s="577"/>
      <c r="AE4" s="577"/>
      <c r="AF4" s="577"/>
      <c r="AG4" s="577"/>
      <c r="AH4" s="577"/>
      <c r="AI4" s="604"/>
      <c r="AJ4" s="604"/>
      <c r="AK4" s="604"/>
      <c r="AL4" s="604"/>
      <c r="AM4" s="604"/>
      <c r="AN4" s="604"/>
      <c r="AO4" s="604"/>
      <c r="AP4" s="604"/>
      <c r="AQ4" s="604"/>
      <c r="AR4" s="604"/>
      <c r="AS4" s="604"/>
      <c r="AT4" s="604"/>
      <c r="AU4" s="604"/>
      <c r="AV4" s="604"/>
      <c r="AW4" s="577"/>
      <c r="AX4" s="577"/>
      <c r="AY4" s="700"/>
      <c r="AZ4" s="611"/>
      <c r="BA4" s="647" t="s">
        <v>25</v>
      </c>
      <c r="BB4" s="648"/>
      <c r="BC4" s="648"/>
      <c r="BD4" s="648"/>
      <c r="BE4" s="648"/>
      <c r="BF4" s="649"/>
      <c r="BG4" s="650" t="s">
        <v>26</v>
      </c>
      <c r="BH4" s="590" t="s">
        <v>27</v>
      </c>
      <c r="BI4" s="591"/>
      <c r="BJ4" s="592" t="s">
        <v>28</v>
      </c>
      <c r="BK4" s="593"/>
      <c r="BL4" s="590" t="s">
        <v>29</v>
      </c>
      <c r="BM4" s="591"/>
      <c r="BN4" s="594" t="s">
        <v>30</v>
      </c>
      <c r="BO4" s="620" t="s">
        <v>31</v>
      </c>
      <c r="BP4" s="592" t="s">
        <v>32</v>
      </c>
      <c r="BQ4" s="617"/>
      <c r="BR4" s="593"/>
      <c r="BS4" s="622" t="s">
        <v>33</v>
      </c>
      <c r="BT4" s="592" t="s">
        <v>34</v>
      </c>
      <c r="BU4" s="617"/>
      <c r="BV4" s="617"/>
      <c r="BW4" s="617"/>
      <c r="BX4" s="617"/>
      <c r="BY4" s="617"/>
      <c r="BZ4" s="617"/>
      <c r="CA4" s="617"/>
      <c r="CB4" s="630"/>
      <c r="CC4" s="584"/>
      <c r="CD4" s="585"/>
      <c r="CE4" s="585"/>
      <c r="CF4" s="586"/>
      <c r="CG4" s="615"/>
      <c r="CH4" s="585"/>
      <c r="CI4" s="613"/>
      <c r="CJ4" s="615"/>
      <c r="CK4" s="585"/>
      <c r="CL4" s="585"/>
      <c r="CM4" s="613"/>
      <c r="CN4" s="637" t="s">
        <v>7</v>
      </c>
      <c r="CO4" s="602" t="s">
        <v>8</v>
      </c>
      <c r="CP4" s="596" t="s">
        <v>24</v>
      </c>
      <c r="CQ4" s="596"/>
      <c r="CR4" s="596" t="s">
        <v>64</v>
      </c>
      <c r="CS4" s="597"/>
      <c r="CT4" s="606" t="s">
        <v>75</v>
      </c>
      <c r="CU4" s="607"/>
      <c r="CV4" s="606" t="s">
        <v>76</v>
      </c>
      <c r="CW4" s="607"/>
      <c r="CX4" s="596" t="s">
        <v>41</v>
      </c>
      <c r="CY4" s="597"/>
      <c r="CZ4" s="652" t="s">
        <v>37</v>
      </c>
      <c r="DA4" s="597"/>
      <c r="DB4" s="596" t="s">
        <v>39</v>
      </c>
      <c r="DC4" s="605"/>
    </row>
    <row r="5" spans="1:107" ht="81.599999999999994" customHeight="1">
      <c r="A5" s="600"/>
      <c r="B5" s="602"/>
      <c r="C5" s="602"/>
      <c r="D5" s="602"/>
      <c r="E5" s="213" t="s">
        <v>7</v>
      </c>
      <c r="F5" s="213" t="s">
        <v>8</v>
      </c>
      <c r="G5" s="213" t="s">
        <v>7</v>
      </c>
      <c r="H5" s="213" t="s">
        <v>8</v>
      </c>
      <c r="I5" s="179" t="s">
        <v>7</v>
      </c>
      <c r="J5" s="179" t="s">
        <v>8</v>
      </c>
      <c r="K5" s="179" t="s">
        <v>7</v>
      </c>
      <c r="L5" s="179" t="s">
        <v>8</v>
      </c>
      <c r="M5" s="179" t="s">
        <v>7</v>
      </c>
      <c r="N5" s="179" t="s">
        <v>8</v>
      </c>
      <c r="O5" s="213" t="s">
        <v>7</v>
      </c>
      <c r="P5" s="213" t="s">
        <v>8</v>
      </c>
      <c r="Q5" s="213" t="s">
        <v>7</v>
      </c>
      <c r="R5" s="213" t="s">
        <v>8</v>
      </c>
      <c r="S5" s="213" t="s">
        <v>7</v>
      </c>
      <c r="T5" s="213" t="s">
        <v>8</v>
      </c>
      <c r="U5" s="213" t="s">
        <v>7</v>
      </c>
      <c r="V5" s="213" t="s">
        <v>8</v>
      </c>
      <c r="W5" s="213" t="s">
        <v>7</v>
      </c>
      <c r="X5" s="213" t="s">
        <v>8</v>
      </c>
      <c r="Y5" s="213" t="s">
        <v>7</v>
      </c>
      <c r="Z5" s="213" t="s">
        <v>8</v>
      </c>
      <c r="AA5" s="213" t="s">
        <v>7</v>
      </c>
      <c r="AB5" s="213" t="s">
        <v>8</v>
      </c>
      <c r="AC5" s="213" t="s">
        <v>7</v>
      </c>
      <c r="AD5" s="213" t="s">
        <v>8</v>
      </c>
      <c r="AE5" s="213" t="s">
        <v>7</v>
      </c>
      <c r="AF5" s="213" t="s">
        <v>8</v>
      </c>
      <c r="AG5" s="213" t="s">
        <v>7</v>
      </c>
      <c r="AH5" s="213" t="s">
        <v>8</v>
      </c>
      <c r="AI5" s="213" t="s">
        <v>7</v>
      </c>
      <c r="AJ5" s="213" t="s">
        <v>8</v>
      </c>
      <c r="AK5" s="213" t="s">
        <v>7</v>
      </c>
      <c r="AL5" s="213" t="s">
        <v>8</v>
      </c>
      <c r="AM5" s="213" t="s">
        <v>7</v>
      </c>
      <c r="AN5" s="213" t="s">
        <v>8</v>
      </c>
      <c r="AO5" s="213" t="s">
        <v>7</v>
      </c>
      <c r="AP5" s="213" t="s">
        <v>8</v>
      </c>
      <c r="AQ5" s="213" t="s">
        <v>7</v>
      </c>
      <c r="AR5" s="213" t="s">
        <v>8</v>
      </c>
      <c r="AS5" s="213" t="s">
        <v>7</v>
      </c>
      <c r="AT5" s="213" t="s">
        <v>8</v>
      </c>
      <c r="AU5" s="179" t="s">
        <v>7</v>
      </c>
      <c r="AV5" s="179" t="s">
        <v>8</v>
      </c>
      <c r="AW5" s="213" t="s">
        <v>7</v>
      </c>
      <c r="AX5" s="213" t="s">
        <v>8</v>
      </c>
      <c r="AY5" s="213" t="s">
        <v>7</v>
      </c>
      <c r="AZ5" s="214" t="s">
        <v>8</v>
      </c>
      <c r="BA5" s="318" t="s">
        <v>153</v>
      </c>
      <c r="BB5" s="319" t="s">
        <v>154</v>
      </c>
      <c r="BC5" s="319" t="s">
        <v>155</v>
      </c>
      <c r="BD5" s="319" t="s">
        <v>156</v>
      </c>
      <c r="BE5" s="319" t="s">
        <v>157</v>
      </c>
      <c r="BF5" s="320" t="s">
        <v>159</v>
      </c>
      <c r="BG5" s="651"/>
      <c r="BH5" s="221" t="s">
        <v>10</v>
      </c>
      <c r="BI5" s="222" t="s">
        <v>11</v>
      </c>
      <c r="BJ5" s="215" t="s">
        <v>12</v>
      </c>
      <c r="BK5" s="223" t="s">
        <v>13</v>
      </c>
      <c r="BL5" s="224" t="s">
        <v>14</v>
      </c>
      <c r="BM5" s="214" t="s">
        <v>15</v>
      </c>
      <c r="BN5" s="595"/>
      <c r="BO5" s="621"/>
      <c r="BP5" s="215" t="s">
        <v>16</v>
      </c>
      <c r="BQ5" s="213" t="s">
        <v>21</v>
      </c>
      <c r="BR5" s="223" t="s">
        <v>17</v>
      </c>
      <c r="BS5" s="623"/>
      <c r="BT5" s="215" t="s">
        <v>18</v>
      </c>
      <c r="BU5" s="213" t="s">
        <v>19</v>
      </c>
      <c r="BV5" s="213" t="s">
        <v>20</v>
      </c>
      <c r="BW5" s="225" t="s">
        <v>160</v>
      </c>
      <c r="BX5" s="225" t="s">
        <v>161</v>
      </c>
      <c r="BY5" s="226" t="s">
        <v>162</v>
      </c>
      <c r="BZ5" s="226" t="s">
        <v>165</v>
      </c>
      <c r="CA5" s="213" t="s">
        <v>163</v>
      </c>
      <c r="CB5" s="223" t="s">
        <v>166</v>
      </c>
      <c r="CC5" s="227" t="s">
        <v>172</v>
      </c>
      <c r="CD5" s="213" t="s">
        <v>158</v>
      </c>
      <c r="CE5" s="213" t="s">
        <v>152</v>
      </c>
      <c r="CF5" s="228" t="s">
        <v>62</v>
      </c>
      <c r="CG5" s="229" t="s">
        <v>51</v>
      </c>
      <c r="CH5" s="213" t="s">
        <v>158</v>
      </c>
      <c r="CI5" s="223" t="s">
        <v>152</v>
      </c>
      <c r="CJ5" s="229" t="s">
        <v>51</v>
      </c>
      <c r="CK5" s="213" t="s">
        <v>158</v>
      </c>
      <c r="CL5" s="213" t="s">
        <v>152</v>
      </c>
      <c r="CM5" s="223" t="s">
        <v>164</v>
      </c>
      <c r="CN5" s="637"/>
      <c r="CO5" s="602"/>
      <c r="CP5" s="213" t="s">
        <v>7</v>
      </c>
      <c r="CQ5" s="213" t="s">
        <v>8</v>
      </c>
      <c r="CR5" s="213" t="s">
        <v>7</v>
      </c>
      <c r="CS5" s="213" t="s">
        <v>8</v>
      </c>
      <c r="CT5" s="213" t="s">
        <v>7</v>
      </c>
      <c r="CU5" s="213" t="s">
        <v>8</v>
      </c>
      <c r="CV5" s="213" t="s">
        <v>7</v>
      </c>
      <c r="CW5" s="213" t="s">
        <v>8</v>
      </c>
      <c r="CX5" s="213" t="s">
        <v>7</v>
      </c>
      <c r="CY5" s="213" t="s">
        <v>8</v>
      </c>
      <c r="CZ5" s="213" t="s">
        <v>7</v>
      </c>
      <c r="DA5" s="213" t="s">
        <v>8</v>
      </c>
      <c r="DB5" s="213" t="s">
        <v>7</v>
      </c>
      <c r="DC5" s="223" t="s">
        <v>8</v>
      </c>
    </row>
    <row r="6" spans="1:107">
      <c r="A6" s="215">
        <v>1</v>
      </c>
      <c r="B6" s="213">
        <v>2</v>
      </c>
      <c r="C6" s="213">
        <v>3</v>
      </c>
      <c r="D6" s="213">
        <v>4</v>
      </c>
      <c r="E6" s="213">
        <v>5</v>
      </c>
      <c r="F6" s="213">
        <v>6</v>
      </c>
      <c r="G6" s="213">
        <v>7</v>
      </c>
      <c r="H6" s="213">
        <v>8</v>
      </c>
      <c r="I6" s="213">
        <v>9</v>
      </c>
      <c r="J6" s="213">
        <v>10</v>
      </c>
      <c r="K6" s="213">
        <v>11</v>
      </c>
      <c r="L6" s="213">
        <v>12</v>
      </c>
      <c r="M6" s="213">
        <v>13</v>
      </c>
      <c r="N6" s="213">
        <v>14</v>
      </c>
      <c r="O6" s="213">
        <v>15</v>
      </c>
      <c r="P6" s="213">
        <v>16</v>
      </c>
      <c r="Q6" s="213">
        <v>17</v>
      </c>
      <c r="R6" s="213">
        <v>18</v>
      </c>
      <c r="S6" s="213">
        <v>19</v>
      </c>
      <c r="T6" s="213">
        <v>20</v>
      </c>
      <c r="U6" s="213">
        <v>21</v>
      </c>
      <c r="V6" s="213">
        <v>22</v>
      </c>
      <c r="W6" s="213">
        <v>23</v>
      </c>
      <c r="X6" s="213">
        <v>24</v>
      </c>
      <c r="Y6" s="213">
        <v>25</v>
      </c>
      <c r="Z6" s="213">
        <v>26</v>
      </c>
      <c r="AA6" s="213">
        <v>27</v>
      </c>
      <c r="AB6" s="213">
        <v>28</v>
      </c>
      <c r="AC6" s="213">
        <v>29</v>
      </c>
      <c r="AD6" s="213">
        <v>30</v>
      </c>
      <c r="AE6" s="213">
        <v>31</v>
      </c>
      <c r="AF6" s="213">
        <v>32</v>
      </c>
      <c r="AG6" s="213">
        <v>33</v>
      </c>
      <c r="AH6" s="213">
        <v>34</v>
      </c>
      <c r="AI6" s="213">
        <v>35</v>
      </c>
      <c r="AJ6" s="213">
        <v>36</v>
      </c>
      <c r="AK6" s="213">
        <v>37</v>
      </c>
      <c r="AL6" s="213">
        <v>38</v>
      </c>
      <c r="AM6" s="213">
        <v>39</v>
      </c>
      <c r="AN6" s="213">
        <v>40</v>
      </c>
      <c r="AO6" s="213">
        <v>41</v>
      </c>
      <c r="AP6" s="213">
        <v>42</v>
      </c>
      <c r="AQ6" s="213">
        <v>43</v>
      </c>
      <c r="AR6" s="213">
        <v>44</v>
      </c>
      <c r="AS6" s="213">
        <v>45</v>
      </c>
      <c r="AT6" s="213">
        <v>46</v>
      </c>
      <c r="AU6" s="213">
        <v>47</v>
      </c>
      <c r="AV6" s="213">
        <v>48</v>
      </c>
      <c r="AW6" s="213">
        <v>49</v>
      </c>
      <c r="AX6" s="213">
        <v>50</v>
      </c>
      <c r="AY6" s="213">
        <v>51</v>
      </c>
      <c r="AZ6" s="214">
        <v>52</v>
      </c>
      <c r="BA6" s="215">
        <v>53</v>
      </c>
      <c r="BB6" s="213">
        <v>54</v>
      </c>
      <c r="BC6" s="213">
        <v>55</v>
      </c>
      <c r="BD6" s="213">
        <v>56</v>
      </c>
      <c r="BE6" s="213">
        <v>57</v>
      </c>
      <c r="BF6" s="214">
        <v>58</v>
      </c>
      <c r="BG6" s="231">
        <v>59</v>
      </c>
      <c r="BH6" s="224">
        <v>60</v>
      </c>
      <c r="BI6" s="214">
        <v>61</v>
      </c>
      <c r="BJ6" s="215">
        <v>62</v>
      </c>
      <c r="BK6" s="223">
        <v>63</v>
      </c>
      <c r="BL6" s="224">
        <v>64</v>
      </c>
      <c r="BM6" s="214">
        <v>65</v>
      </c>
      <c r="BN6" s="231">
        <v>66</v>
      </c>
      <c r="BO6" s="232">
        <v>67</v>
      </c>
      <c r="BP6" s="215">
        <v>68</v>
      </c>
      <c r="BQ6" s="213">
        <v>69</v>
      </c>
      <c r="BR6" s="223">
        <v>70</v>
      </c>
      <c r="BS6" s="232">
        <v>71</v>
      </c>
      <c r="BT6" s="215">
        <v>72</v>
      </c>
      <c r="BU6" s="213">
        <v>73</v>
      </c>
      <c r="BV6" s="213">
        <v>74</v>
      </c>
      <c r="BW6" s="213">
        <v>75</v>
      </c>
      <c r="BX6" s="213">
        <v>76</v>
      </c>
      <c r="BY6" s="213">
        <v>77</v>
      </c>
      <c r="BZ6" s="213">
        <v>78</v>
      </c>
      <c r="CA6" s="213">
        <v>79</v>
      </c>
      <c r="CB6" s="223">
        <v>80</v>
      </c>
      <c r="CC6" s="224">
        <v>81</v>
      </c>
      <c r="CD6" s="213">
        <v>82</v>
      </c>
      <c r="CE6" s="213">
        <v>83</v>
      </c>
      <c r="CF6" s="214">
        <v>84</v>
      </c>
      <c r="CG6" s="215">
        <v>85</v>
      </c>
      <c r="CH6" s="213">
        <v>86</v>
      </c>
      <c r="CI6" s="223">
        <v>87</v>
      </c>
      <c r="CJ6" s="215">
        <v>88</v>
      </c>
      <c r="CK6" s="213">
        <v>89</v>
      </c>
      <c r="CL6" s="213">
        <v>90</v>
      </c>
      <c r="CM6" s="223">
        <v>91</v>
      </c>
      <c r="CN6" s="224">
        <v>92</v>
      </c>
      <c r="CO6" s="213">
        <v>93</v>
      </c>
      <c r="CP6" s="213">
        <v>94</v>
      </c>
      <c r="CQ6" s="213">
        <v>95</v>
      </c>
      <c r="CR6" s="213">
        <v>96</v>
      </c>
      <c r="CS6" s="213">
        <v>97</v>
      </c>
      <c r="CT6" s="213">
        <v>98</v>
      </c>
      <c r="CU6" s="213">
        <v>99</v>
      </c>
      <c r="CV6" s="213">
        <v>100</v>
      </c>
      <c r="CW6" s="213">
        <v>101</v>
      </c>
      <c r="CX6" s="213">
        <v>102</v>
      </c>
      <c r="CY6" s="213">
        <v>103</v>
      </c>
      <c r="CZ6" s="213">
        <v>104</v>
      </c>
      <c r="DA6" s="213">
        <v>105</v>
      </c>
      <c r="DB6" s="213">
        <v>106</v>
      </c>
      <c r="DC6" s="223">
        <v>107</v>
      </c>
    </row>
    <row r="7" spans="1:107">
      <c r="A7" s="215"/>
      <c r="B7" s="213"/>
      <c r="C7" s="179" t="s">
        <v>66</v>
      </c>
      <c r="D7" s="213"/>
      <c r="E7" s="213"/>
      <c r="F7" s="213"/>
      <c r="G7" s="213"/>
      <c r="H7" s="213"/>
      <c r="I7" s="179"/>
      <c r="J7" s="179"/>
      <c r="K7" s="179"/>
      <c r="L7" s="179"/>
      <c r="M7" s="179"/>
      <c r="N7" s="179"/>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33"/>
      <c r="AP7" s="233"/>
      <c r="AQ7" s="213"/>
      <c r="AR7" s="213"/>
      <c r="AS7" s="213"/>
      <c r="AT7" s="213"/>
      <c r="AU7" s="179"/>
      <c r="AV7" s="179"/>
      <c r="AW7" s="213"/>
      <c r="AX7" s="213"/>
      <c r="AY7" s="633">
        <f>SUM(BA7:CI7)</f>
        <v>0</v>
      </c>
      <c r="AZ7" s="632"/>
      <c r="BA7" s="631"/>
      <c r="BB7" s="633"/>
      <c r="BC7" s="633"/>
      <c r="BD7" s="633"/>
      <c r="BE7" s="634"/>
      <c r="BF7" s="632"/>
      <c r="BG7" s="234"/>
      <c r="BH7" s="635"/>
      <c r="BI7" s="632"/>
      <c r="BJ7" s="631"/>
      <c r="BK7" s="636"/>
      <c r="BL7" s="635"/>
      <c r="BM7" s="632"/>
      <c r="BN7" s="234"/>
      <c r="BO7" s="235"/>
      <c r="BP7" s="631"/>
      <c r="BQ7" s="634"/>
      <c r="BR7" s="636"/>
      <c r="BS7" s="235"/>
      <c r="BT7" s="631"/>
      <c r="BU7" s="634"/>
      <c r="BV7" s="634"/>
      <c r="BW7" s="634"/>
      <c r="BX7" s="634"/>
      <c r="BY7" s="634"/>
      <c r="BZ7" s="634"/>
      <c r="CA7" s="634"/>
      <c r="CB7" s="636"/>
      <c r="CC7" s="708"/>
      <c r="CD7" s="709"/>
      <c r="CE7" s="709"/>
      <c r="CF7" s="710"/>
      <c r="CG7" s="711"/>
      <c r="CH7" s="712"/>
      <c r="CI7" s="713"/>
      <c r="CJ7" s="711"/>
      <c r="CK7" s="712"/>
      <c r="CL7" s="712"/>
      <c r="CM7" s="713"/>
      <c r="CN7" s="221"/>
      <c r="CO7" s="233"/>
      <c r="CP7" s="628"/>
      <c r="CQ7" s="629"/>
      <c r="CR7" s="233"/>
      <c r="CS7" s="233"/>
      <c r="CT7" s="233"/>
      <c r="CU7" s="213"/>
      <c r="CV7" s="233"/>
      <c r="CW7" s="213"/>
      <c r="CX7" s="233"/>
      <c r="CY7" s="233"/>
      <c r="CZ7" s="529">
        <f>январь!CZ7</f>
        <v>0</v>
      </c>
      <c r="DA7" s="529"/>
      <c r="DB7" s="446">
        <f>100%-CZ7</f>
        <v>1</v>
      </c>
      <c r="DC7" s="447"/>
    </row>
    <row r="8" spans="1:107">
      <c r="A8" s="210"/>
      <c r="B8" s="209">
        <f>H8+Z8+AB8+AD8+AF8+AJ8+AL8+AN8+AX8+CO8+AP8+AR8+F8+P8+R8+T8+V8+AH8+X8+AT8+AZ8+AV8+J8+L8+N8</f>
        <v>0</v>
      </c>
      <c r="C8" s="243" t="s">
        <v>94</v>
      </c>
      <c r="D8" s="207">
        <f>E8+G8+O8+Q8+S8+W8+AA8+AC8+AE8+AG8+AI8+AK8+AM8+AO8+AQ8+AS8+AW8+AY8+CN8+Y8+U8+I8+K8+M8+AU8</f>
        <v>0</v>
      </c>
      <c r="E8" s="244">
        <f>июль!E56</f>
        <v>0</v>
      </c>
      <c r="F8" s="244">
        <f>июль!F56</f>
        <v>0</v>
      </c>
      <c r="G8" s="244">
        <f>июль!G56</f>
        <v>0</v>
      </c>
      <c r="H8" s="244">
        <f>июль!H56</f>
        <v>0</v>
      </c>
      <c r="I8" s="245">
        <v>0</v>
      </c>
      <c r="J8" s="246"/>
      <c r="K8" s="246"/>
      <c r="L8" s="245">
        <v>0</v>
      </c>
      <c r="M8" s="245">
        <v>0</v>
      </c>
      <c r="N8" s="246"/>
      <c r="O8" s="244">
        <f>июль!O56</f>
        <v>0</v>
      </c>
      <c r="P8" s="244">
        <f>июль!P56</f>
        <v>0</v>
      </c>
      <c r="Q8" s="244">
        <f>июль!Q56</f>
        <v>0</v>
      </c>
      <c r="R8" s="244">
        <f>июль!R56</f>
        <v>0</v>
      </c>
      <c r="S8" s="244">
        <f>июль!S56</f>
        <v>0</v>
      </c>
      <c r="T8" s="244">
        <f>июль!T56</f>
        <v>0</v>
      </c>
      <c r="U8" s="244">
        <f>июль!U56</f>
        <v>0</v>
      </c>
      <c r="V8" s="244">
        <f>июль!V56</f>
        <v>0</v>
      </c>
      <c r="W8" s="244">
        <f>июль!W56</f>
        <v>0</v>
      </c>
      <c r="X8" s="244">
        <f>июль!X56</f>
        <v>0</v>
      </c>
      <c r="Y8" s="244">
        <f>июль!Y56</f>
        <v>0</v>
      </c>
      <c r="Z8" s="244">
        <f>июль!Z56</f>
        <v>0</v>
      </c>
      <c r="AA8" s="244">
        <f>июль!AA56</f>
        <v>0</v>
      </c>
      <c r="AB8" s="244">
        <f>июль!AB56</f>
        <v>0</v>
      </c>
      <c r="AC8" s="244">
        <f>июль!AC56</f>
        <v>0</v>
      </c>
      <c r="AD8" s="244">
        <f>июль!AD56</f>
        <v>0</v>
      </c>
      <c r="AE8" s="244">
        <f>июль!AE56</f>
        <v>0</v>
      </c>
      <c r="AF8" s="244">
        <f>июль!AF56</f>
        <v>0</v>
      </c>
      <c r="AG8" s="244">
        <f>июль!AG56</f>
        <v>0</v>
      </c>
      <c r="AH8" s="244">
        <f>июль!AH56</f>
        <v>0</v>
      </c>
      <c r="AI8" s="244">
        <f>июль!AI56</f>
        <v>0</v>
      </c>
      <c r="AJ8" s="244">
        <f>июль!AJ56</f>
        <v>0</v>
      </c>
      <c r="AK8" s="244">
        <f>июль!AK56</f>
        <v>0</v>
      </c>
      <c r="AL8" s="244">
        <f>июль!AL56</f>
        <v>0</v>
      </c>
      <c r="AM8" s="244">
        <f>июль!AM56</f>
        <v>0</v>
      </c>
      <c r="AN8" s="244">
        <f>июль!AN56</f>
        <v>0</v>
      </c>
      <c r="AO8" s="244">
        <f>июль!AO56</f>
        <v>0</v>
      </c>
      <c r="AP8" s="244">
        <f>июль!AP56</f>
        <v>0</v>
      </c>
      <c r="AQ8" s="244">
        <f>июль!AQ56</f>
        <v>0</v>
      </c>
      <c r="AR8" s="244">
        <f>июль!AR56</f>
        <v>0</v>
      </c>
      <c r="AS8" s="244">
        <f>июль!AS56</f>
        <v>0</v>
      </c>
      <c r="AT8" s="244">
        <f>июль!AT56</f>
        <v>0</v>
      </c>
      <c r="AU8" s="245">
        <v>0</v>
      </c>
      <c r="AV8" s="245">
        <v>0</v>
      </c>
      <c r="AW8" s="244">
        <f>июль!AW56</f>
        <v>0</v>
      </c>
      <c r="AX8" s="244">
        <f>июль!AX56</f>
        <v>0</v>
      </c>
      <c r="AY8" s="244"/>
      <c r="AZ8" s="247"/>
      <c r="BA8" s="248">
        <f>июль!BA56</f>
        <v>0</v>
      </c>
      <c r="BB8" s="244">
        <f>июль!BB56</f>
        <v>0</v>
      </c>
      <c r="BC8" s="244">
        <f>июль!BC56</f>
        <v>0</v>
      </c>
      <c r="BD8" s="244">
        <f>июль!BD56</f>
        <v>0</v>
      </c>
      <c r="BE8" s="244">
        <f>июль!BE56</f>
        <v>0</v>
      </c>
      <c r="BF8" s="247">
        <f>июль!BF56</f>
        <v>0</v>
      </c>
      <c r="BG8" s="249">
        <f>июль!BG56</f>
        <v>0</v>
      </c>
      <c r="BH8" s="250">
        <f>июль!BH56</f>
        <v>0</v>
      </c>
      <c r="BI8" s="247">
        <f>июль!BI56</f>
        <v>0</v>
      </c>
      <c r="BJ8" s="248">
        <f>июль!BJ56</f>
        <v>0</v>
      </c>
      <c r="BK8" s="251">
        <f>июль!BK56</f>
        <v>0</v>
      </c>
      <c r="BL8" s="250">
        <f>июль!BL56</f>
        <v>0</v>
      </c>
      <c r="BM8" s="247">
        <f>июль!BM56</f>
        <v>0</v>
      </c>
      <c r="BN8" s="249">
        <f>июль!BN56</f>
        <v>0</v>
      </c>
      <c r="BO8" s="252">
        <f>июль!BO56</f>
        <v>0</v>
      </c>
      <c r="BP8" s="248">
        <f>июль!BP56</f>
        <v>0</v>
      </c>
      <c r="BQ8" s="244">
        <f>июль!BQ56</f>
        <v>0</v>
      </c>
      <c r="BR8" s="251">
        <f>июль!BR56</f>
        <v>0</v>
      </c>
      <c r="BS8" s="252">
        <f>июль!BS56</f>
        <v>0</v>
      </c>
      <c r="BT8" s="248">
        <f>июль!BT56</f>
        <v>0</v>
      </c>
      <c r="BU8" s="244">
        <f>июль!BU56</f>
        <v>0</v>
      </c>
      <c r="BV8" s="244">
        <f>июль!BV56</f>
        <v>0</v>
      </c>
      <c r="BW8" s="244">
        <f>июль!BW56</f>
        <v>0</v>
      </c>
      <c r="BX8" s="244">
        <f>июль!BX56</f>
        <v>0</v>
      </c>
      <c r="BY8" s="244">
        <f>июль!BY56</f>
        <v>0</v>
      </c>
      <c r="BZ8" s="244">
        <f>июль!BZ56</f>
        <v>0</v>
      </c>
      <c r="CA8" s="244">
        <f>июль!CA56</f>
        <v>0</v>
      </c>
      <c r="CB8" s="251">
        <f>июль!CB56</f>
        <v>0</v>
      </c>
      <c r="CC8" s="250">
        <f>июль!CC56</f>
        <v>0</v>
      </c>
      <c r="CD8" s="244">
        <f>июль!CD56</f>
        <v>0</v>
      </c>
      <c r="CE8" s="244">
        <f>июль!CE56</f>
        <v>0</v>
      </c>
      <c r="CF8" s="247">
        <f>июль!CF56</f>
        <v>0</v>
      </c>
      <c r="CG8" s="248">
        <f>июль!CG56</f>
        <v>0</v>
      </c>
      <c r="CH8" s="244">
        <f>июль!CH56</f>
        <v>0</v>
      </c>
      <c r="CI8" s="251">
        <f>июль!CI56</f>
        <v>0</v>
      </c>
      <c r="CJ8" s="248">
        <f>июль!CJ56</f>
        <v>0</v>
      </c>
      <c r="CK8" s="244">
        <f>июль!CK56</f>
        <v>0</v>
      </c>
      <c r="CL8" s="244">
        <f>июль!CL56</f>
        <v>0</v>
      </c>
      <c r="CM8" s="251">
        <f>июль!CM56</f>
        <v>0</v>
      </c>
      <c r="CN8" s="250">
        <f>июль!CN56</f>
        <v>0</v>
      </c>
      <c r="CO8" s="244">
        <f>июль!CO56</f>
        <v>0</v>
      </c>
      <c r="CP8" s="244">
        <f>июль!CP56</f>
        <v>0</v>
      </c>
      <c r="CQ8" s="244">
        <f>июль!CQ56</f>
        <v>0</v>
      </c>
      <c r="CR8" s="244">
        <f>июль!CR56</f>
        <v>0</v>
      </c>
      <c r="CS8" s="244">
        <f>июль!CS56</f>
        <v>0</v>
      </c>
      <c r="CT8" s="244">
        <f>июль!CT56</f>
        <v>0</v>
      </c>
      <c r="CU8" s="244">
        <f>июль!CU56</f>
        <v>0</v>
      </c>
      <c r="CV8" s="244">
        <f>июль!CV56</f>
        <v>0</v>
      </c>
      <c r="CW8" s="244">
        <f>июль!CW56</f>
        <v>0</v>
      </c>
      <c r="CX8" s="244">
        <f>июль!CX56</f>
        <v>0</v>
      </c>
      <c r="CY8" s="244">
        <f>июль!CY56</f>
        <v>0</v>
      </c>
      <c r="CZ8" s="244">
        <f>июль!CZ56</f>
        <v>0</v>
      </c>
      <c r="DA8" s="244">
        <f>июль!DA56</f>
        <v>0</v>
      </c>
      <c r="DB8" s="244">
        <f>июль!DB56</f>
        <v>0</v>
      </c>
      <c r="DC8" s="251">
        <f>июль!DC56</f>
        <v>0</v>
      </c>
    </row>
    <row r="9" spans="1:107">
      <c r="A9" s="253">
        <v>1</v>
      </c>
      <c r="B9" s="254"/>
      <c r="C9" s="255"/>
      <c r="D9" s="207">
        <f t="shared" ref="D9:D53" si="0">E9+G9+O9+Q9+S9+W9+AA9+AC9+AE9+AG9+AI9+AK9+AM9+AO9+AQ9+AS9+AW9+AY9+CN9+Y9+U9+I9+K9+M9+AU9</f>
        <v>0</v>
      </c>
      <c r="E9" s="256"/>
      <c r="F9" s="256"/>
      <c r="G9" s="256"/>
      <c r="H9" s="257"/>
      <c r="I9" s="257"/>
      <c r="J9" s="257"/>
      <c r="K9" s="257"/>
      <c r="L9" s="257"/>
      <c r="M9" s="257"/>
      <c r="N9" s="257"/>
      <c r="O9" s="257"/>
      <c r="P9" s="258"/>
      <c r="Q9" s="258"/>
      <c r="R9" s="258"/>
      <c r="S9" s="259"/>
      <c r="T9" s="259"/>
      <c r="U9" s="259"/>
      <c r="V9" s="259"/>
      <c r="W9" s="259"/>
      <c r="X9" s="259"/>
      <c r="Y9" s="259"/>
      <c r="Z9" s="259"/>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308">
        <f t="shared" ref="AY9:AY53" si="1">SUM(BA9:CM9)</f>
        <v>0</v>
      </c>
      <c r="AZ9" s="260"/>
      <c r="BA9" s="262"/>
      <c r="BB9" s="259"/>
      <c r="BC9" s="259"/>
      <c r="BD9" s="259"/>
      <c r="BE9" s="259"/>
      <c r="BF9" s="263"/>
      <c r="BG9" s="264"/>
      <c r="BH9" s="265"/>
      <c r="BI9" s="263"/>
      <c r="BJ9" s="262"/>
      <c r="BK9" s="266"/>
      <c r="BL9" s="265"/>
      <c r="BM9" s="263"/>
      <c r="BN9" s="264"/>
      <c r="BO9" s="267"/>
      <c r="BP9" s="262"/>
      <c r="BQ9" s="259"/>
      <c r="BR9" s="266"/>
      <c r="BS9" s="267"/>
      <c r="BT9" s="262"/>
      <c r="BU9" s="259"/>
      <c r="BV9" s="259"/>
      <c r="BW9" s="259"/>
      <c r="BX9" s="259"/>
      <c r="BY9" s="259"/>
      <c r="BZ9" s="259"/>
      <c r="CA9" s="259"/>
      <c r="CB9" s="266"/>
      <c r="CC9" s="265"/>
      <c r="CD9" s="259"/>
      <c r="CE9" s="259"/>
      <c r="CF9" s="263"/>
      <c r="CG9" s="268"/>
      <c r="CH9" s="258"/>
      <c r="CI9" s="269"/>
      <c r="CJ9" s="268"/>
      <c r="CK9" s="258"/>
      <c r="CL9" s="258"/>
      <c r="CM9" s="269"/>
      <c r="CN9" s="270"/>
      <c r="CO9" s="271">
        <f>CQ9+CS9+CU9+CW9+CY9</f>
        <v>0</v>
      </c>
      <c r="CP9" s="272"/>
      <c r="CQ9" s="272"/>
      <c r="CR9" s="273"/>
      <c r="CS9" s="273"/>
      <c r="CT9" s="273"/>
      <c r="CU9" s="273"/>
      <c r="CV9" s="273"/>
      <c r="CW9" s="273"/>
      <c r="CX9" s="273"/>
      <c r="CY9" s="274"/>
      <c r="CZ9" s="274"/>
      <c r="DA9" s="275">
        <f t="shared" ref="DA9:DA53" si="2">CQ9*$CZ$7</f>
        <v>0</v>
      </c>
      <c r="DB9" s="276"/>
      <c r="DC9" s="277">
        <f t="shared" ref="DC9:DC53" si="3">CQ9*$DB$7</f>
        <v>0</v>
      </c>
    </row>
    <row r="10" spans="1:107">
      <c r="A10" s="253">
        <v>2</v>
      </c>
      <c r="B10" s="254"/>
      <c r="C10" s="255"/>
      <c r="D10" s="207">
        <f t="shared" si="0"/>
        <v>0</v>
      </c>
      <c r="E10" s="256"/>
      <c r="F10" s="256"/>
      <c r="G10" s="256"/>
      <c r="H10" s="257"/>
      <c r="I10" s="257"/>
      <c r="J10" s="257"/>
      <c r="K10" s="257"/>
      <c r="L10" s="257"/>
      <c r="M10" s="257"/>
      <c r="N10" s="257"/>
      <c r="O10" s="257"/>
      <c r="P10" s="258"/>
      <c r="Q10" s="258"/>
      <c r="R10" s="258"/>
      <c r="S10" s="259"/>
      <c r="T10" s="259"/>
      <c r="U10" s="259"/>
      <c r="V10" s="259"/>
      <c r="W10" s="259"/>
      <c r="X10" s="259"/>
      <c r="Y10" s="259"/>
      <c r="Z10" s="259"/>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308">
        <f t="shared" si="1"/>
        <v>0</v>
      </c>
      <c r="AZ10" s="260"/>
      <c r="BA10" s="262"/>
      <c r="BB10" s="259"/>
      <c r="BC10" s="259"/>
      <c r="BD10" s="259"/>
      <c r="BE10" s="259"/>
      <c r="BF10" s="263"/>
      <c r="BG10" s="264"/>
      <c r="BH10" s="265"/>
      <c r="BI10" s="263"/>
      <c r="BJ10" s="262"/>
      <c r="BK10" s="266"/>
      <c r="BL10" s="265"/>
      <c r="BM10" s="263"/>
      <c r="BN10" s="264"/>
      <c r="BO10" s="267"/>
      <c r="BP10" s="262"/>
      <c r="BQ10" s="259"/>
      <c r="BR10" s="266"/>
      <c r="BS10" s="267"/>
      <c r="BT10" s="262"/>
      <c r="BU10" s="259"/>
      <c r="BV10" s="259"/>
      <c r="BW10" s="259"/>
      <c r="BX10" s="259"/>
      <c r="BY10" s="259"/>
      <c r="BZ10" s="259"/>
      <c r="CA10" s="259"/>
      <c r="CB10" s="266"/>
      <c r="CC10" s="265"/>
      <c r="CD10" s="259"/>
      <c r="CE10" s="259"/>
      <c r="CF10" s="263"/>
      <c r="CG10" s="268"/>
      <c r="CH10" s="258"/>
      <c r="CI10" s="269"/>
      <c r="CJ10" s="268"/>
      <c r="CK10" s="258"/>
      <c r="CL10" s="258"/>
      <c r="CM10" s="269"/>
      <c r="CN10" s="270"/>
      <c r="CO10" s="271">
        <f t="shared" ref="CO10:CO53" si="4">CQ10+CS10+CU10+CW10+CY10</f>
        <v>0</v>
      </c>
      <c r="CP10" s="272"/>
      <c r="CQ10" s="272"/>
      <c r="CR10" s="273"/>
      <c r="CS10" s="273"/>
      <c r="CT10" s="273"/>
      <c r="CU10" s="273"/>
      <c r="CV10" s="273"/>
      <c r="CW10" s="273"/>
      <c r="CX10" s="273"/>
      <c r="CY10" s="274"/>
      <c r="CZ10" s="274"/>
      <c r="DA10" s="275">
        <f t="shared" si="2"/>
        <v>0</v>
      </c>
      <c r="DB10" s="276"/>
      <c r="DC10" s="277">
        <f t="shared" si="3"/>
        <v>0</v>
      </c>
    </row>
    <row r="11" spans="1:107">
      <c r="A11" s="253">
        <v>3</v>
      </c>
      <c r="B11" s="254"/>
      <c r="C11" s="255"/>
      <c r="D11" s="207">
        <f t="shared" si="0"/>
        <v>0</v>
      </c>
      <c r="E11" s="256"/>
      <c r="F11" s="256"/>
      <c r="G11" s="256"/>
      <c r="H11" s="257"/>
      <c r="I11" s="257"/>
      <c r="J11" s="257"/>
      <c r="K11" s="257"/>
      <c r="L11" s="257"/>
      <c r="M11" s="257"/>
      <c r="N11" s="257"/>
      <c r="O11" s="257"/>
      <c r="P11" s="258"/>
      <c r="Q11" s="258"/>
      <c r="R11" s="258"/>
      <c r="S11" s="259"/>
      <c r="T11" s="259"/>
      <c r="U11" s="259"/>
      <c r="V11" s="259"/>
      <c r="W11" s="259"/>
      <c r="X11" s="259"/>
      <c r="Y11" s="259"/>
      <c r="Z11" s="259"/>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308">
        <f t="shared" si="1"/>
        <v>0</v>
      </c>
      <c r="AZ11" s="260"/>
      <c r="BA11" s="262"/>
      <c r="BB11" s="259"/>
      <c r="BC11" s="259"/>
      <c r="BD11" s="259"/>
      <c r="BE11" s="259"/>
      <c r="BF11" s="263"/>
      <c r="BG11" s="264"/>
      <c r="BH11" s="265"/>
      <c r="BI11" s="263"/>
      <c r="BJ11" s="262"/>
      <c r="BK11" s="266"/>
      <c r="BL11" s="265"/>
      <c r="BM11" s="263"/>
      <c r="BN11" s="264"/>
      <c r="BO11" s="267"/>
      <c r="BP11" s="262"/>
      <c r="BQ11" s="259"/>
      <c r="BR11" s="266"/>
      <c r="BS11" s="267"/>
      <c r="BT11" s="262"/>
      <c r="BU11" s="259"/>
      <c r="BV11" s="259"/>
      <c r="BW11" s="259"/>
      <c r="BX11" s="259"/>
      <c r="BY11" s="259"/>
      <c r="BZ11" s="259"/>
      <c r="CA11" s="259"/>
      <c r="CB11" s="266"/>
      <c r="CC11" s="265"/>
      <c r="CD11" s="259"/>
      <c r="CE11" s="259"/>
      <c r="CF11" s="263"/>
      <c r="CG11" s="268"/>
      <c r="CH11" s="258"/>
      <c r="CI11" s="269"/>
      <c r="CJ11" s="268"/>
      <c r="CK11" s="258"/>
      <c r="CL11" s="258"/>
      <c r="CM11" s="269"/>
      <c r="CN11" s="270"/>
      <c r="CO11" s="271">
        <f t="shared" si="4"/>
        <v>0</v>
      </c>
      <c r="CP11" s="272"/>
      <c r="CQ11" s="272"/>
      <c r="CR11" s="273"/>
      <c r="CS11" s="273"/>
      <c r="CT11" s="273"/>
      <c r="CU11" s="273"/>
      <c r="CV11" s="273"/>
      <c r="CW11" s="273"/>
      <c r="CX11" s="273"/>
      <c r="CY11" s="274"/>
      <c r="CZ11" s="274"/>
      <c r="DA11" s="275">
        <f t="shared" si="2"/>
        <v>0</v>
      </c>
      <c r="DB11" s="276"/>
      <c r="DC11" s="277">
        <f t="shared" si="3"/>
        <v>0</v>
      </c>
    </row>
    <row r="12" spans="1:107">
      <c r="A12" s="253">
        <v>4</v>
      </c>
      <c r="B12" s="254"/>
      <c r="C12" s="255"/>
      <c r="D12" s="207">
        <f t="shared" si="0"/>
        <v>0</v>
      </c>
      <c r="E12" s="256"/>
      <c r="F12" s="256"/>
      <c r="G12" s="256"/>
      <c r="H12" s="257"/>
      <c r="I12" s="257"/>
      <c r="J12" s="257"/>
      <c r="K12" s="257"/>
      <c r="L12" s="257"/>
      <c r="M12" s="257"/>
      <c r="N12" s="257"/>
      <c r="O12" s="257"/>
      <c r="P12" s="258"/>
      <c r="Q12" s="258"/>
      <c r="R12" s="258"/>
      <c r="S12" s="259"/>
      <c r="T12" s="259"/>
      <c r="U12" s="259"/>
      <c r="V12" s="259"/>
      <c r="W12" s="259"/>
      <c r="X12" s="259"/>
      <c r="Y12" s="259"/>
      <c r="Z12" s="259"/>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308">
        <f t="shared" si="1"/>
        <v>0</v>
      </c>
      <c r="AZ12" s="260"/>
      <c r="BA12" s="262"/>
      <c r="BB12" s="259"/>
      <c r="BC12" s="259"/>
      <c r="BD12" s="259"/>
      <c r="BE12" s="259"/>
      <c r="BF12" s="263"/>
      <c r="BG12" s="264"/>
      <c r="BH12" s="265"/>
      <c r="BI12" s="263"/>
      <c r="BJ12" s="262"/>
      <c r="BK12" s="266"/>
      <c r="BL12" s="265"/>
      <c r="BM12" s="263"/>
      <c r="BN12" s="264"/>
      <c r="BO12" s="267"/>
      <c r="BP12" s="262"/>
      <c r="BQ12" s="259"/>
      <c r="BR12" s="266"/>
      <c r="BS12" s="267"/>
      <c r="BT12" s="262"/>
      <c r="BU12" s="259"/>
      <c r="BV12" s="259"/>
      <c r="BW12" s="259"/>
      <c r="BX12" s="259"/>
      <c r="BY12" s="259"/>
      <c r="BZ12" s="259"/>
      <c r="CA12" s="259"/>
      <c r="CB12" s="266"/>
      <c r="CC12" s="265"/>
      <c r="CD12" s="259"/>
      <c r="CE12" s="259"/>
      <c r="CF12" s="263"/>
      <c r="CG12" s="268"/>
      <c r="CH12" s="258"/>
      <c r="CI12" s="269"/>
      <c r="CJ12" s="268"/>
      <c r="CK12" s="258"/>
      <c r="CL12" s="258"/>
      <c r="CM12" s="269"/>
      <c r="CN12" s="270"/>
      <c r="CO12" s="271">
        <f t="shared" si="4"/>
        <v>0</v>
      </c>
      <c r="CP12" s="272"/>
      <c r="CQ12" s="272"/>
      <c r="CR12" s="273"/>
      <c r="CS12" s="273"/>
      <c r="CT12" s="273"/>
      <c r="CU12" s="273"/>
      <c r="CV12" s="273"/>
      <c r="CW12" s="273"/>
      <c r="CX12" s="273"/>
      <c r="CY12" s="274"/>
      <c r="CZ12" s="274"/>
      <c r="DA12" s="275">
        <f t="shared" si="2"/>
        <v>0</v>
      </c>
      <c r="DB12" s="276"/>
      <c r="DC12" s="277">
        <f t="shared" si="3"/>
        <v>0</v>
      </c>
    </row>
    <row r="13" spans="1:107">
      <c r="A13" s="253">
        <v>5</v>
      </c>
      <c r="B13" s="254"/>
      <c r="C13" s="255"/>
      <c r="D13" s="207">
        <f t="shared" si="0"/>
        <v>0</v>
      </c>
      <c r="E13" s="256"/>
      <c r="F13" s="256"/>
      <c r="G13" s="256"/>
      <c r="H13" s="257"/>
      <c r="I13" s="257"/>
      <c r="J13" s="257"/>
      <c r="K13" s="257"/>
      <c r="L13" s="257"/>
      <c r="M13" s="257"/>
      <c r="N13" s="257"/>
      <c r="O13" s="257"/>
      <c r="P13" s="258"/>
      <c r="Q13" s="258"/>
      <c r="R13" s="258"/>
      <c r="S13" s="259"/>
      <c r="T13" s="259"/>
      <c r="U13" s="259"/>
      <c r="V13" s="259"/>
      <c r="W13" s="259"/>
      <c r="X13" s="259"/>
      <c r="Y13" s="259"/>
      <c r="Z13" s="259"/>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308">
        <f t="shared" si="1"/>
        <v>0</v>
      </c>
      <c r="AZ13" s="260"/>
      <c r="BA13" s="262"/>
      <c r="BB13" s="259"/>
      <c r="BC13" s="259"/>
      <c r="BD13" s="259"/>
      <c r="BE13" s="259"/>
      <c r="BF13" s="263"/>
      <c r="BG13" s="264"/>
      <c r="BH13" s="265"/>
      <c r="BI13" s="263"/>
      <c r="BJ13" s="262"/>
      <c r="BK13" s="266"/>
      <c r="BL13" s="265"/>
      <c r="BM13" s="263"/>
      <c r="BN13" s="264"/>
      <c r="BO13" s="267"/>
      <c r="BP13" s="262"/>
      <c r="BQ13" s="259"/>
      <c r="BR13" s="266"/>
      <c r="BS13" s="267"/>
      <c r="BT13" s="262"/>
      <c r="BU13" s="259"/>
      <c r="BV13" s="259"/>
      <c r="BW13" s="259"/>
      <c r="BX13" s="259"/>
      <c r="BY13" s="259"/>
      <c r="BZ13" s="259"/>
      <c r="CA13" s="259"/>
      <c r="CB13" s="266"/>
      <c r="CC13" s="265"/>
      <c r="CD13" s="259"/>
      <c r="CE13" s="259"/>
      <c r="CF13" s="263"/>
      <c r="CG13" s="268"/>
      <c r="CH13" s="258"/>
      <c r="CI13" s="269"/>
      <c r="CJ13" s="268"/>
      <c r="CK13" s="258"/>
      <c r="CL13" s="258"/>
      <c r="CM13" s="269"/>
      <c r="CN13" s="270"/>
      <c r="CO13" s="271">
        <f t="shared" si="4"/>
        <v>0</v>
      </c>
      <c r="CP13" s="272"/>
      <c r="CQ13" s="272"/>
      <c r="CR13" s="273"/>
      <c r="CS13" s="273"/>
      <c r="CT13" s="273"/>
      <c r="CU13" s="273"/>
      <c r="CV13" s="273"/>
      <c r="CW13" s="273"/>
      <c r="CX13" s="273"/>
      <c r="CY13" s="274"/>
      <c r="CZ13" s="274"/>
      <c r="DA13" s="275">
        <f t="shared" si="2"/>
        <v>0</v>
      </c>
      <c r="DB13" s="276"/>
      <c r="DC13" s="277">
        <f t="shared" si="3"/>
        <v>0</v>
      </c>
    </row>
    <row r="14" spans="1:107">
      <c r="A14" s="253">
        <v>6</v>
      </c>
      <c r="B14" s="254"/>
      <c r="C14" s="255"/>
      <c r="D14" s="207">
        <f t="shared" si="0"/>
        <v>0</v>
      </c>
      <c r="E14" s="256"/>
      <c r="F14" s="256"/>
      <c r="G14" s="256"/>
      <c r="H14" s="257"/>
      <c r="I14" s="257"/>
      <c r="J14" s="257"/>
      <c r="K14" s="257"/>
      <c r="L14" s="257"/>
      <c r="M14" s="257"/>
      <c r="N14" s="257"/>
      <c r="O14" s="257"/>
      <c r="P14" s="258"/>
      <c r="Q14" s="258"/>
      <c r="R14" s="258"/>
      <c r="S14" s="259"/>
      <c r="T14" s="259"/>
      <c r="U14" s="259"/>
      <c r="V14" s="259"/>
      <c r="W14" s="259"/>
      <c r="X14" s="259"/>
      <c r="Y14" s="259"/>
      <c r="Z14" s="259"/>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308">
        <f t="shared" si="1"/>
        <v>0</v>
      </c>
      <c r="AZ14" s="260"/>
      <c r="BA14" s="262"/>
      <c r="BB14" s="259"/>
      <c r="BC14" s="259"/>
      <c r="BD14" s="259"/>
      <c r="BE14" s="259"/>
      <c r="BF14" s="263"/>
      <c r="BG14" s="264"/>
      <c r="BH14" s="265"/>
      <c r="BI14" s="263"/>
      <c r="BJ14" s="262"/>
      <c r="BK14" s="266"/>
      <c r="BL14" s="265"/>
      <c r="BM14" s="263"/>
      <c r="BN14" s="264"/>
      <c r="BO14" s="267"/>
      <c r="BP14" s="262"/>
      <c r="BQ14" s="259"/>
      <c r="BR14" s="266"/>
      <c r="BS14" s="267"/>
      <c r="BT14" s="262"/>
      <c r="BU14" s="259"/>
      <c r="BV14" s="259"/>
      <c r="BW14" s="259"/>
      <c r="BX14" s="259"/>
      <c r="BY14" s="259"/>
      <c r="BZ14" s="259"/>
      <c r="CA14" s="259"/>
      <c r="CB14" s="266"/>
      <c r="CC14" s="265"/>
      <c r="CD14" s="259"/>
      <c r="CE14" s="259"/>
      <c r="CF14" s="263"/>
      <c r="CG14" s="268"/>
      <c r="CH14" s="258"/>
      <c r="CI14" s="269"/>
      <c r="CJ14" s="268"/>
      <c r="CK14" s="258"/>
      <c r="CL14" s="258"/>
      <c r="CM14" s="269"/>
      <c r="CN14" s="270"/>
      <c r="CO14" s="271">
        <f t="shared" si="4"/>
        <v>0</v>
      </c>
      <c r="CP14" s="272"/>
      <c r="CQ14" s="272"/>
      <c r="CR14" s="273"/>
      <c r="CS14" s="273"/>
      <c r="CT14" s="273"/>
      <c r="CU14" s="273"/>
      <c r="CV14" s="273"/>
      <c r="CW14" s="273"/>
      <c r="CX14" s="273"/>
      <c r="CY14" s="274"/>
      <c r="CZ14" s="274"/>
      <c r="DA14" s="275">
        <f t="shared" si="2"/>
        <v>0</v>
      </c>
      <c r="DB14" s="276"/>
      <c r="DC14" s="277">
        <f t="shared" si="3"/>
        <v>0</v>
      </c>
    </row>
    <row r="15" spans="1:107">
      <c r="A15" s="253">
        <v>7</v>
      </c>
      <c r="B15" s="254"/>
      <c r="C15" s="255"/>
      <c r="D15" s="207">
        <f t="shared" si="0"/>
        <v>0</v>
      </c>
      <c r="E15" s="256"/>
      <c r="F15" s="256"/>
      <c r="G15" s="256"/>
      <c r="H15" s="257"/>
      <c r="I15" s="257"/>
      <c r="J15" s="257"/>
      <c r="K15" s="257"/>
      <c r="L15" s="257"/>
      <c r="M15" s="257"/>
      <c r="N15" s="257"/>
      <c r="O15" s="257"/>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308">
        <f t="shared" si="1"/>
        <v>0</v>
      </c>
      <c r="AZ15" s="260"/>
      <c r="BA15" s="262"/>
      <c r="BB15" s="259"/>
      <c r="BC15" s="259"/>
      <c r="BD15" s="259"/>
      <c r="BE15" s="259"/>
      <c r="BF15" s="263"/>
      <c r="BG15" s="264"/>
      <c r="BH15" s="265"/>
      <c r="BI15" s="263"/>
      <c r="BJ15" s="262"/>
      <c r="BK15" s="266"/>
      <c r="BL15" s="265"/>
      <c r="BM15" s="263"/>
      <c r="BN15" s="264"/>
      <c r="BO15" s="267"/>
      <c r="BP15" s="262"/>
      <c r="BQ15" s="259"/>
      <c r="BR15" s="266"/>
      <c r="BS15" s="267"/>
      <c r="BT15" s="262"/>
      <c r="BU15" s="259"/>
      <c r="BV15" s="259"/>
      <c r="BW15" s="259"/>
      <c r="BX15" s="259"/>
      <c r="BY15" s="259"/>
      <c r="BZ15" s="259"/>
      <c r="CA15" s="259"/>
      <c r="CB15" s="266"/>
      <c r="CC15" s="265"/>
      <c r="CD15" s="259"/>
      <c r="CE15" s="259"/>
      <c r="CF15" s="263"/>
      <c r="CG15" s="268"/>
      <c r="CH15" s="258"/>
      <c r="CI15" s="269"/>
      <c r="CJ15" s="268"/>
      <c r="CK15" s="258"/>
      <c r="CL15" s="258"/>
      <c r="CM15" s="269"/>
      <c r="CN15" s="270"/>
      <c r="CO15" s="271">
        <f t="shared" si="4"/>
        <v>0</v>
      </c>
      <c r="CP15" s="272"/>
      <c r="CQ15" s="272"/>
      <c r="CR15" s="273"/>
      <c r="CS15" s="273"/>
      <c r="CT15" s="273"/>
      <c r="CU15" s="273"/>
      <c r="CV15" s="273"/>
      <c r="CW15" s="273"/>
      <c r="CX15" s="273"/>
      <c r="CY15" s="274"/>
      <c r="CZ15" s="274"/>
      <c r="DA15" s="275">
        <f t="shared" si="2"/>
        <v>0</v>
      </c>
      <c r="DB15" s="276"/>
      <c r="DC15" s="277">
        <f t="shared" si="3"/>
        <v>0</v>
      </c>
    </row>
    <row r="16" spans="1:107">
      <c r="A16" s="253">
        <v>8</v>
      </c>
      <c r="B16" s="254"/>
      <c r="C16" s="255"/>
      <c r="D16" s="207">
        <f t="shared" si="0"/>
        <v>0</v>
      </c>
      <c r="E16" s="256"/>
      <c r="F16" s="256"/>
      <c r="G16" s="256"/>
      <c r="H16" s="257"/>
      <c r="I16" s="257"/>
      <c r="J16" s="257"/>
      <c r="K16" s="257"/>
      <c r="L16" s="257"/>
      <c r="M16" s="257"/>
      <c r="N16" s="257"/>
      <c r="O16" s="257"/>
      <c r="P16" s="258"/>
      <c r="Q16" s="258"/>
      <c r="R16" s="258"/>
      <c r="S16" s="259"/>
      <c r="T16" s="259"/>
      <c r="U16" s="259"/>
      <c r="V16" s="259"/>
      <c r="W16" s="259"/>
      <c r="X16" s="259"/>
      <c r="Y16" s="259"/>
      <c r="Z16" s="259"/>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08">
        <f t="shared" si="1"/>
        <v>0</v>
      </c>
      <c r="AZ16" s="260"/>
      <c r="BA16" s="262"/>
      <c r="BB16" s="259"/>
      <c r="BC16" s="259"/>
      <c r="BD16" s="259"/>
      <c r="BE16" s="259"/>
      <c r="BF16" s="263"/>
      <c r="BG16" s="264"/>
      <c r="BH16" s="265"/>
      <c r="BI16" s="263"/>
      <c r="BJ16" s="262"/>
      <c r="BK16" s="266"/>
      <c r="BL16" s="265"/>
      <c r="BM16" s="263"/>
      <c r="BN16" s="264"/>
      <c r="BO16" s="267"/>
      <c r="BP16" s="262"/>
      <c r="BQ16" s="259"/>
      <c r="BR16" s="266"/>
      <c r="BS16" s="267"/>
      <c r="BT16" s="262"/>
      <c r="BU16" s="259"/>
      <c r="BV16" s="259"/>
      <c r="BW16" s="259"/>
      <c r="BX16" s="259"/>
      <c r="BY16" s="259"/>
      <c r="BZ16" s="259"/>
      <c r="CA16" s="259"/>
      <c r="CB16" s="266"/>
      <c r="CC16" s="265"/>
      <c r="CD16" s="259"/>
      <c r="CE16" s="259"/>
      <c r="CF16" s="263"/>
      <c r="CG16" s="268"/>
      <c r="CH16" s="258"/>
      <c r="CI16" s="269"/>
      <c r="CJ16" s="268"/>
      <c r="CK16" s="258"/>
      <c r="CL16" s="258"/>
      <c r="CM16" s="269"/>
      <c r="CN16" s="270"/>
      <c r="CO16" s="271">
        <f t="shared" si="4"/>
        <v>0</v>
      </c>
      <c r="CP16" s="272"/>
      <c r="CQ16" s="272"/>
      <c r="CR16" s="273"/>
      <c r="CS16" s="273"/>
      <c r="CT16" s="273"/>
      <c r="CU16" s="273"/>
      <c r="CV16" s="273"/>
      <c r="CW16" s="273"/>
      <c r="CX16" s="273"/>
      <c r="CY16" s="274"/>
      <c r="CZ16" s="274"/>
      <c r="DA16" s="275">
        <f t="shared" si="2"/>
        <v>0</v>
      </c>
      <c r="DB16" s="276"/>
      <c r="DC16" s="277">
        <f t="shared" si="3"/>
        <v>0</v>
      </c>
    </row>
    <row r="17" spans="1:107">
      <c r="A17" s="253">
        <v>9</v>
      </c>
      <c r="B17" s="254"/>
      <c r="C17" s="255"/>
      <c r="D17" s="207">
        <f t="shared" si="0"/>
        <v>0</v>
      </c>
      <c r="E17" s="256"/>
      <c r="F17" s="256"/>
      <c r="G17" s="256"/>
      <c r="H17" s="257"/>
      <c r="I17" s="257"/>
      <c r="J17" s="257"/>
      <c r="K17" s="257"/>
      <c r="L17" s="257"/>
      <c r="M17" s="257"/>
      <c r="N17" s="257"/>
      <c r="O17" s="257"/>
      <c r="P17" s="258"/>
      <c r="Q17" s="258"/>
      <c r="R17" s="258"/>
      <c r="S17" s="259"/>
      <c r="T17" s="259"/>
      <c r="U17" s="259"/>
      <c r="V17" s="259"/>
      <c r="W17" s="259"/>
      <c r="X17" s="259"/>
      <c r="Y17" s="259"/>
      <c r="Z17" s="259"/>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308">
        <f t="shared" si="1"/>
        <v>0</v>
      </c>
      <c r="AZ17" s="260"/>
      <c r="BA17" s="262"/>
      <c r="BB17" s="259"/>
      <c r="BC17" s="259"/>
      <c r="BD17" s="259"/>
      <c r="BE17" s="259"/>
      <c r="BF17" s="263"/>
      <c r="BG17" s="264"/>
      <c r="BH17" s="265"/>
      <c r="BI17" s="263"/>
      <c r="BJ17" s="262"/>
      <c r="BK17" s="266"/>
      <c r="BL17" s="265"/>
      <c r="BM17" s="263"/>
      <c r="BN17" s="264"/>
      <c r="BO17" s="267"/>
      <c r="BP17" s="262"/>
      <c r="BQ17" s="259"/>
      <c r="BR17" s="266"/>
      <c r="BS17" s="267"/>
      <c r="BT17" s="262"/>
      <c r="BU17" s="259"/>
      <c r="BV17" s="259"/>
      <c r="BW17" s="259"/>
      <c r="BX17" s="259"/>
      <c r="BY17" s="259"/>
      <c r="BZ17" s="259"/>
      <c r="CA17" s="259"/>
      <c r="CB17" s="266"/>
      <c r="CC17" s="265"/>
      <c r="CD17" s="259"/>
      <c r="CE17" s="259"/>
      <c r="CF17" s="263"/>
      <c r="CG17" s="268"/>
      <c r="CH17" s="258"/>
      <c r="CI17" s="269"/>
      <c r="CJ17" s="268"/>
      <c r="CK17" s="258"/>
      <c r="CL17" s="258"/>
      <c r="CM17" s="269"/>
      <c r="CN17" s="270"/>
      <c r="CO17" s="271">
        <f t="shared" si="4"/>
        <v>0</v>
      </c>
      <c r="CP17" s="272"/>
      <c r="CQ17" s="272"/>
      <c r="CR17" s="273"/>
      <c r="CS17" s="273"/>
      <c r="CT17" s="273"/>
      <c r="CU17" s="273"/>
      <c r="CV17" s="273"/>
      <c r="CW17" s="273"/>
      <c r="CX17" s="273"/>
      <c r="CY17" s="274"/>
      <c r="CZ17" s="274"/>
      <c r="DA17" s="275">
        <f t="shared" si="2"/>
        <v>0</v>
      </c>
      <c r="DB17" s="276"/>
      <c r="DC17" s="277">
        <f t="shared" si="3"/>
        <v>0</v>
      </c>
    </row>
    <row r="18" spans="1:107">
      <c r="A18" s="253">
        <v>10</v>
      </c>
      <c r="B18" s="254"/>
      <c r="C18" s="255"/>
      <c r="D18" s="207">
        <f t="shared" si="0"/>
        <v>0</v>
      </c>
      <c r="E18" s="256"/>
      <c r="F18" s="256"/>
      <c r="G18" s="256"/>
      <c r="H18" s="257"/>
      <c r="I18" s="257"/>
      <c r="J18" s="257"/>
      <c r="K18" s="257"/>
      <c r="L18" s="257"/>
      <c r="M18" s="257"/>
      <c r="N18" s="257"/>
      <c r="O18" s="257"/>
      <c r="P18" s="258"/>
      <c r="Q18" s="258"/>
      <c r="R18" s="258"/>
      <c r="S18" s="259"/>
      <c r="T18" s="259"/>
      <c r="U18" s="259"/>
      <c r="V18" s="259"/>
      <c r="W18" s="259"/>
      <c r="X18" s="259"/>
      <c r="Y18" s="259"/>
      <c r="Z18" s="259"/>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308">
        <f t="shared" si="1"/>
        <v>0</v>
      </c>
      <c r="AZ18" s="260"/>
      <c r="BA18" s="262"/>
      <c r="BB18" s="259"/>
      <c r="BC18" s="259"/>
      <c r="BD18" s="259"/>
      <c r="BE18" s="259"/>
      <c r="BF18" s="263"/>
      <c r="BG18" s="264"/>
      <c r="BH18" s="265"/>
      <c r="BI18" s="263"/>
      <c r="BJ18" s="262"/>
      <c r="BK18" s="266"/>
      <c r="BL18" s="265"/>
      <c r="BM18" s="263"/>
      <c r="BN18" s="264"/>
      <c r="BO18" s="267"/>
      <c r="BP18" s="262"/>
      <c r="BQ18" s="259"/>
      <c r="BR18" s="266"/>
      <c r="BS18" s="267"/>
      <c r="BT18" s="262"/>
      <c r="BU18" s="259"/>
      <c r="BV18" s="259"/>
      <c r="BW18" s="259"/>
      <c r="BX18" s="259"/>
      <c r="BY18" s="259"/>
      <c r="BZ18" s="259"/>
      <c r="CA18" s="259"/>
      <c r="CB18" s="266"/>
      <c r="CC18" s="265"/>
      <c r="CD18" s="259"/>
      <c r="CE18" s="259"/>
      <c r="CF18" s="263"/>
      <c r="CG18" s="268"/>
      <c r="CH18" s="258"/>
      <c r="CI18" s="269"/>
      <c r="CJ18" s="268"/>
      <c r="CK18" s="258"/>
      <c r="CL18" s="258"/>
      <c r="CM18" s="269"/>
      <c r="CN18" s="270"/>
      <c r="CO18" s="271">
        <f t="shared" si="4"/>
        <v>0</v>
      </c>
      <c r="CP18" s="272"/>
      <c r="CQ18" s="272"/>
      <c r="CR18" s="273"/>
      <c r="CS18" s="273"/>
      <c r="CT18" s="273"/>
      <c r="CU18" s="273"/>
      <c r="CV18" s="273"/>
      <c r="CW18" s="273"/>
      <c r="CX18" s="273"/>
      <c r="CY18" s="274"/>
      <c r="CZ18" s="274"/>
      <c r="DA18" s="275">
        <f t="shared" si="2"/>
        <v>0</v>
      </c>
      <c r="DB18" s="276"/>
      <c r="DC18" s="277">
        <f t="shared" si="3"/>
        <v>0</v>
      </c>
    </row>
    <row r="19" spans="1:107">
      <c r="A19" s="253">
        <v>11</v>
      </c>
      <c r="B19" s="254"/>
      <c r="C19" s="255"/>
      <c r="D19" s="207">
        <f t="shared" si="0"/>
        <v>0</v>
      </c>
      <c r="E19" s="256"/>
      <c r="F19" s="256"/>
      <c r="G19" s="256"/>
      <c r="H19" s="257"/>
      <c r="I19" s="257"/>
      <c r="J19" s="257"/>
      <c r="K19" s="257"/>
      <c r="L19" s="257"/>
      <c r="M19" s="257"/>
      <c r="N19" s="257"/>
      <c r="O19" s="257"/>
      <c r="P19" s="258"/>
      <c r="Q19" s="258"/>
      <c r="R19" s="258"/>
      <c r="S19" s="259"/>
      <c r="T19" s="259"/>
      <c r="U19" s="259"/>
      <c r="V19" s="259"/>
      <c r="W19" s="259"/>
      <c r="X19" s="259"/>
      <c r="Y19" s="259"/>
      <c r="Z19" s="259"/>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308">
        <f t="shared" si="1"/>
        <v>0</v>
      </c>
      <c r="AZ19" s="260"/>
      <c r="BA19" s="262"/>
      <c r="BB19" s="259"/>
      <c r="BC19" s="259"/>
      <c r="BD19" s="259"/>
      <c r="BE19" s="259"/>
      <c r="BF19" s="263"/>
      <c r="BG19" s="264"/>
      <c r="BH19" s="265"/>
      <c r="BI19" s="263"/>
      <c r="BJ19" s="262"/>
      <c r="BK19" s="266"/>
      <c r="BL19" s="265"/>
      <c r="BM19" s="263"/>
      <c r="BN19" s="264"/>
      <c r="BO19" s="267"/>
      <c r="BP19" s="262"/>
      <c r="BQ19" s="259"/>
      <c r="BR19" s="266"/>
      <c r="BS19" s="267"/>
      <c r="BT19" s="262"/>
      <c r="BU19" s="259"/>
      <c r="BV19" s="259"/>
      <c r="BW19" s="259"/>
      <c r="BX19" s="259"/>
      <c r="BY19" s="259"/>
      <c r="BZ19" s="259"/>
      <c r="CA19" s="259"/>
      <c r="CB19" s="266"/>
      <c r="CC19" s="265"/>
      <c r="CD19" s="259"/>
      <c r="CE19" s="259"/>
      <c r="CF19" s="263"/>
      <c r="CG19" s="268"/>
      <c r="CH19" s="258"/>
      <c r="CI19" s="269"/>
      <c r="CJ19" s="268"/>
      <c r="CK19" s="258"/>
      <c r="CL19" s="258"/>
      <c r="CM19" s="269"/>
      <c r="CN19" s="270"/>
      <c r="CO19" s="271">
        <f t="shared" si="4"/>
        <v>0</v>
      </c>
      <c r="CP19" s="272"/>
      <c r="CQ19" s="272"/>
      <c r="CR19" s="273"/>
      <c r="CS19" s="273"/>
      <c r="CT19" s="273"/>
      <c r="CU19" s="273"/>
      <c r="CV19" s="273"/>
      <c r="CW19" s="273"/>
      <c r="CX19" s="273"/>
      <c r="CY19" s="274"/>
      <c r="CZ19" s="274"/>
      <c r="DA19" s="275">
        <f t="shared" si="2"/>
        <v>0</v>
      </c>
      <c r="DB19" s="276"/>
      <c r="DC19" s="277">
        <f t="shared" si="3"/>
        <v>0</v>
      </c>
    </row>
    <row r="20" spans="1:107">
      <c r="A20" s="253">
        <v>12</v>
      </c>
      <c r="B20" s="254"/>
      <c r="C20" s="255"/>
      <c r="D20" s="207">
        <f t="shared" si="0"/>
        <v>0</v>
      </c>
      <c r="E20" s="256"/>
      <c r="F20" s="256"/>
      <c r="G20" s="256"/>
      <c r="H20" s="257"/>
      <c r="I20" s="257"/>
      <c r="J20" s="257"/>
      <c r="K20" s="257"/>
      <c r="L20" s="257"/>
      <c r="M20" s="257"/>
      <c r="N20" s="257"/>
      <c r="O20" s="257"/>
      <c r="P20" s="258"/>
      <c r="Q20" s="258"/>
      <c r="R20" s="258"/>
      <c r="S20" s="259"/>
      <c r="T20" s="259"/>
      <c r="U20" s="259"/>
      <c r="V20" s="259"/>
      <c r="W20" s="259"/>
      <c r="X20" s="259"/>
      <c r="Y20" s="259"/>
      <c r="Z20" s="259"/>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308">
        <f t="shared" si="1"/>
        <v>0</v>
      </c>
      <c r="AZ20" s="260"/>
      <c r="BA20" s="262"/>
      <c r="BB20" s="259"/>
      <c r="BC20" s="259"/>
      <c r="BD20" s="259"/>
      <c r="BE20" s="259"/>
      <c r="BF20" s="263"/>
      <c r="BG20" s="264"/>
      <c r="BH20" s="265"/>
      <c r="BI20" s="263"/>
      <c r="BJ20" s="262"/>
      <c r="BK20" s="266"/>
      <c r="BL20" s="265"/>
      <c r="BM20" s="263"/>
      <c r="BN20" s="264"/>
      <c r="BO20" s="267"/>
      <c r="BP20" s="262"/>
      <c r="BQ20" s="259"/>
      <c r="BR20" s="266"/>
      <c r="BS20" s="267"/>
      <c r="BT20" s="262"/>
      <c r="BU20" s="259"/>
      <c r="BV20" s="259"/>
      <c r="BW20" s="259"/>
      <c r="BX20" s="259"/>
      <c r="BY20" s="259"/>
      <c r="BZ20" s="259"/>
      <c r="CA20" s="259"/>
      <c r="CB20" s="266"/>
      <c r="CC20" s="265"/>
      <c r="CD20" s="259"/>
      <c r="CE20" s="259"/>
      <c r="CF20" s="263"/>
      <c r="CG20" s="268"/>
      <c r="CH20" s="258"/>
      <c r="CI20" s="269"/>
      <c r="CJ20" s="268"/>
      <c r="CK20" s="258"/>
      <c r="CL20" s="258"/>
      <c r="CM20" s="269"/>
      <c r="CN20" s="270"/>
      <c r="CO20" s="271">
        <f t="shared" si="4"/>
        <v>0</v>
      </c>
      <c r="CP20" s="272"/>
      <c r="CQ20" s="272"/>
      <c r="CR20" s="273"/>
      <c r="CS20" s="273"/>
      <c r="CT20" s="273"/>
      <c r="CU20" s="273"/>
      <c r="CV20" s="273"/>
      <c r="CW20" s="273"/>
      <c r="CX20" s="273"/>
      <c r="CY20" s="274"/>
      <c r="CZ20" s="274"/>
      <c r="DA20" s="275">
        <f t="shared" si="2"/>
        <v>0</v>
      </c>
      <c r="DB20" s="276"/>
      <c r="DC20" s="277">
        <f t="shared" si="3"/>
        <v>0</v>
      </c>
    </row>
    <row r="21" spans="1:107">
      <c r="A21" s="253">
        <v>13</v>
      </c>
      <c r="B21" s="254"/>
      <c r="C21" s="255"/>
      <c r="D21" s="207">
        <f t="shared" si="0"/>
        <v>0</v>
      </c>
      <c r="E21" s="256"/>
      <c r="F21" s="256"/>
      <c r="G21" s="256"/>
      <c r="H21" s="257"/>
      <c r="I21" s="257"/>
      <c r="J21" s="257"/>
      <c r="K21" s="257"/>
      <c r="L21" s="257"/>
      <c r="M21" s="257"/>
      <c r="N21" s="257"/>
      <c r="O21" s="257"/>
      <c r="P21" s="258"/>
      <c r="Q21" s="258"/>
      <c r="R21" s="258"/>
      <c r="S21" s="259"/>
      <c r="T21" s="259"/>
      <c r="U21" s="259"/>
      <c r="V21" s="259"/>
      <c r="W21" s="259"/>
      <c r="X21" s="259"/>
      <c r="Y21" s="259"/>
      <c r="Z21" s="259"/>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308">
        <f t="shared" si="1"/>
        <v>0</v>
      </c>
      <c r="AZ21" s="260"/>
      <c r="BA21" s="262"/>
      <c r="BB21" s="259"/>
      <c r="BC21" s="259"/>
      <c r="BD21" s="259"/>
      <c r="BE21" s="259"/>
      <c r="BF21" s="263"/>
      <c r="BG21" s="264"/>
      <c r="BH21" s="265"/>
      <c r="BI21" s="263"/>
      <c r="BJ21" s="262"/>
      <c r="BK21" s="266"/>
      <c r="BL21" s="265"/>
      <c r="BM21" s="263"/>
      <c r="BN21" s="264"/>
      <c r="BO21" s="267"/>
      <c r="BP21" s="262"/>
      <c r="BQ21" s="259"/>
      <c r="BR21" s="266"/>
      <c r="BS21" s="267"/>
      <c r="BT21" s="262"/>
      <c r="BU21" s="259"/>
      <c r="BV21" s="259"/>
      <c r="BW21" s="259"/>
      <c r="BX21" s="259"/>
      <c r="BY21" s="259"/>
      <c r="BZ21" s="259"/>
      <c r="CA21" s="259"/>
      <c r="CB21" s="266"/>
      <c r="CC21" s="265"/>
      <c r="CD21" s="259"/>
      <c r="CE21" s="259"/>
      <c r="CF21" s="263"/>
      <c r="CG21" s="268"/>
      <c r="CH21" s="258"/>
      <c r="CI21" s="269"/>
      <c r="CJ21" s="268"/>
      <c r="CK21" s="258"/>
      <c r="CL21" s="258"/>
      <c r="CM21" s="269"/>
      <c r="CN21" s="270"/>
      <c r="CO21" s="271">
        <f t="shared" si="4"/>
        <v>0</v>
      </c>
      <c r="CP21" s="272"/>
      <c r="CQ21" s="272"/>
      <c r="CR21" s="273"/>
      <c r="CS21" s="273"/>
      <c r="CT21" s="273"/>
      <c r="CU21" s="273"/>
      <c r="CV21" s="273"/>
      <c r="CW21" s="273"/>
      <c r="CX21" s="273"/>
      <c r="CY21" s="274"/>
      <c r="CZ21" s="274"/>
      <c r="DA21" s="275">
        <f t="shared" si="2"/>
        <v>0</v>
      </c>
      <c r="DB21" s="276"/>
      <c r="DC21" s="277">
        <f t="shared" si="3"/>
        <v>0</v>
      </c>
    </row>
    <row r="22" spans="1:107">
      <c r="A22" s="253">
        <v>14</v>
      </c>
      <c r="B22" s="254"/>
      <c r="C22" s="255"/>
      <c r="D22" s="207">
        <f t="shared" si="0"/>
        <v>0</v>
      </c>
      <c r="E22" s="256"/>
      <c r="F22" s="256"/>
      <c r="G22" s="256"/>
      <c r="H22" s="257"/>
      <c r="I22" s="257"/>
      <c r="J22" s="257"/>
      <c r="K22" s="257"/>
      <c r="L22" s="257"/>
      <c r="M22" s="257"/>
      <c r="N22" s="257"/>
      <c r="O22" s="257"/>
      <c r="P22" s="258"/>
      <c r="Q22" s="258"/>
      <c r="R22" s="258"/>
      <c r="S22" s="259"/>
      <c r="T22" s="259"/>
      <c r="U22" s="259"/>
      <c r="V22" s="259"/>
      <c r="W22" s="259"/>
      <c r="X22" s="259"/>
      <c r="Y22" s="259"/>
      <c r="Z22" s="259"/>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308">
        <f t="shared" si="1"/>
        <v>0</v>
      </c>
      <c r="AZ22" s="260"/>
      <c r="BA22" s="262"/>
      <c r="BB22" s="259"/>
      <c r="BC22" s="259"/>
      <c r="BD22" s="259"/>
      <c r="BE22" s="259"/>
      <c r="BF22" s="263"/>
      <c r="BG22" s="264"/>
      <c r="BH22" s="265"/>
      <c r="BI22" s="263"/>
      <c r="BJ22" s="262"/>
      <c r="BK22" s="266"/>
      <c r="BL22" s="265"/>
      <c r="BM22" s="263"/>
      <c r="BN22" s="264"/>
      <c r="BO22" s="267"/>
      <c r="BP22" s="262"/>
      <c r="BQ22" s="259"/>
      <c r="BR22" s="266"/>
      <c r="BS22" s="267"/>
      <c r="BT22" s="262"/>
      <c r="BU22" s="259"/>
      <c r="BV22" s="259"/>
      <c r="BW22" s="259"/>
      <c r="BX22" s="259"/>
      <c r="BY22" s="259"/>
      <c r="BZ22" s="259"/>
      <c r="CA22" s="259"/>
      <c r="CB22" s="266"/>
      <c r="CC22" s="265"/>
      <c r="CD22" s="259"/>
      <c r="CE22" s="259"/>
      <c r="CF22" s="263"/>
      <c r="CG22" s="268"/>
      <c r="CH22" s="258"/>
      <c r="CI22" s="269"/>
      <c r="CJ22" s="268"/>
      <c r="CK22" s="258"/>
      <c r="CL22" s="258"/>
      <c r="CM22" s="269"/>
      <c r="CN22" s="270"/>
      <c r="CO22" s="271">
        <f t="shared" si="4"/>
        <v>0</v>
      </c>
      <c r="CP22" s="272"/>
      <c r="CQ22" s="272"/>
      <c r="CR22" s="273"/>
      <c r="CS22" s="273"/>
      <c r="CT22" s="273"/>
      <c r="CU22" s="273"/>
      <c r="CV22" s="273"/>
      <c r="CW22" s="273"/>
      <c r="CX22" s="273"/>
      <c r="CY22" s="274"/>
      <c r="CZ22" s="274"/>
      <c r="DA22" s="275">
        <f t="shared" si="2"/>
        <v>0</v>
      </c>
      <c r="DB22" s="276"/>
      <c r="DC22" s="277">
        <f t="shared" si="3"/>
        <v>0</v>
      </c>
    </row>
    <row r="23" spans="1:107">
      <c r="A23" s="253">
        <v>15</v>
      </c>
      <c r="B23" s="254"/>
      <c r="C23" s="255"/>
      <c r="D23" s="207">
        <f t="shared" si="0"/>
        <v>0</v>
      </c>
      <c r="E23" s="256"/>
      <c r="F23" s="256"/>
      <c r="G23" s="256"/>
      <c r="H23" s="257"/>
      <c r="I23" s="257"/>
      <c r="J23" s="257"/>
      <c r="K23" s="257"/>
      <c r="L23" s="257"/>
      <c r="M23" s="257"/>
      <c r="N23" s="257"/>
      <c r="O23" s="257"/>
      <c r="P23" s="258"/>
      <c r="Q23" s="258"/>
      <c r="R23" s="258"/>
      <c r="S23" s="259"/>
      <c r="T23" s="259"/>
      <c r="U23" s="259"/>
      <c r="V23" s="259"/>
      <c r="W23" s="259"/>
      <c r="X23" s="259"/>
      <c r="Y23" s="259"/>
      <c r="Z23" s="259"/>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308">
        <f t="shared" si="1"/>
        <v>0</v>
      </c>
      <c r="AZ23" s="260"/>
      <c r="BA23" s="262"/>
      <c r="BB23" s="259"/>
      <c r="BC23" s="259"/>
      <c r="BD23" s="259"/>
      <c r="BE23" s="259"/>
      <c r="BF23" s="263"/>
      <c r="BG23" s="264"/>
      <c r="BH23" s="265"/>
      <c r="BI23" s="263"/>
      <c r="BJ23" s="262"/>
      <c r="BK23" s="266"/>
      <c r="BL23" s="265"/>
      <c r="BM23" s="263"/>
      <c r="BN23" s="264"/>
      <c r="BO23" s="267"/>
      <c r="BP23" s="262"/>
      <c r="BQ23" s="259"/>
      <c r="BR23" s="266"/>
      <c r="BS23" s="267"/>
      <c r="BT23" s="262"/>
      <c r="BU23" s="259"/>
      <c r="BV23" s="259"/>
      <c r="BW23" s="259"/>
      <c r="BX23" s="259"/>
      <c r="BY23" s="259"/>
      <c r="BZ23" s="259"/>
      <c r="CA23" s="259"/>
      <c r="CB23" s="266"/>
      <c r="CC23" s="265"/>
      <c r="CD23" s="259"/>
      <c r="CE23" s="259"/>
      <c r="CF23" s="263"/>
      <c r="CG23" s="268"/>
      <c r="CH23" s="258"/>
      <c r="CI23" s="269"/>
      <c r="CJ23" s="268"/>
      <c r="CK23" s="258"/>
      <c r="CL23" s="258"/>
      <c r="CM23" s="269"/>
      <c r="CN23" s="270"/>
      <c r="CO23" s="271">
        <f t="shared" si="4"/>
        <v>0</v>
      </c>
      <c r="CP23" s="272"/>
      <c r="CQ23" s="272"/>
      <c r="CR23" s="273"/>
      <c r="CS23" s="273"/>
      <c r="CT23" s="273"/>
      <c r="CU23" s="273"/>
      <c r="CV23" s="273"/>
      <c r="CW23" s="273"/>
      <c r="CX23" s="273"/>
      <c r="CY23" s="274"/>
      <c r="CZ23" s="274"/>
      <c r="DA23" s="275">
        <f t="shared" si="2"/>
        <v>0</v>
      </c>
      <c r="DB23" s="276"/>
      <c r="DC23" s="277">
        <f t="shared" si="3"/>
        <v>0</v>
      </c>
    </row>
    <row r="24" spans="1:107">
      <c r="A24" s="253">
        <v>16</v>
      </c>
      <c r="B24" s="254"/>
      <c r="C24" s="255"/>
      <c r="D24" s="207">
        <f t="shared" si="0"/>
        <v>0</v>
      </c>
      <c r="E24" s="256"/>
      <c r="F24" s="256"/>
      <c r="G24" s="256"/>
      <c r="H24" s="257"/>
      <c r="I24" s="257"/>
      <c r="J24" s="257"/>
      <c r="K24" s="257"/>
      <c r="L24" s="257"/>
      <c r="M24" s="257"/>
      <c r="N24" s="257"/>
      <c r="O24" s="257"/>
      <c r="P24" s="258"/>
      <c r="Q24" s="258"/>
      <c r="R24" s="258"/>
      <c r="S24" s="259"/>
      <c r="T24" s="259"/>
      <c r="U24" s="259"/>
      <c r="V24" s="259"/>
      <c r="W24" s="259"/>
      <c r="X24" s="259"/>
      <c r="Y24" s="259"/>
      <c r="Z24" s="259"/>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308">
        <f t="shared" si="1"/>
        <v>0</v>
      </c>
      <c r="AZ24" s="260"/>
      <c r="BA24" s="262"/>
      <c r="BB24" s="259"/>
      <c r="BC24" s="259"/>
      <c r="BD24" s="259"/>
      <c r="BE24" s="259"/>
      <c r="BF24" s="263"/>
      <c r="BG24" s="264"/>
      <c r="BH24" s="265"/>
      <c r="BI24" s="263"/>
      <c r="BJ24" s="262"/>
      <c r="BK24" s="266"/>
      <c r="BL24" s="265"/>
      <c r="BM24" s="263"/>
      <c r="BN24" s="264"/>
      <c r="BO24" s="267"/>
      <c r="BP24" s="262"/>
      <c r="BQ24" s="259"/>
      <c r="BR24" s="266"/>
      <c r="BS24" s="267"/>
      <c r="BT24" s="262"/>
      <c r="BU24" s="259"/>
      <c r="BV24" s="259"/>
      <c r="BW24" s="259"/>
      <c r="BX24" s="259"/>
      <c r="BY24" s="259"/>
      <c r="BZ24" s="259"/>
      <c r="CA24" s="259"/>
      <c r="CB24" s="266"/>
      <c r="CC24" s="265"/>
      <c r="CD24" s="259"/>
      <c r="CE24" s="259"/>
      <c r="CF24" s="263"/>
      <c r="CG24" s="268"/>
      <c r="CH24" s="258"/>
      <c r="CI24" s="269"/>
      <c r="CJ24" s="268"/>
      <c r="CK24" s="258"/>
      <c r="CL24" s="258"/>
      <c r="CM24" s="269"/>
      <c r="CN24" s="270"/>
      <c r="CO24" s="271">
        <f t="shared" si="4"/>
        <v>0</v>
      </c>
      <c r="CP24" s="272"/>
      <c r="CQ24" s="272"/>
      <c r="CR24" s="273"/>
      <c r="CS24" s="273"/>
      <c r="CT24" s="273"/>
      <c r="CU24" s="273"/>
      <c r="CV24" s="273"/>
      <c r="CW24" s="273"/>
      <c r="CX24" s="273"/>
      <c r="CY24" s="274"/>
      <c r="CZ24" s="274"/>
      <c r="DA24" s="275">
        <f t="shared" si="2"/>
        <v>0</v>
      </c>
      <c r="DB24" s="276"/>
      <c r="DC24" s="277">
        <f t="shared" si="3"/>
        <v>0</v>
      </c>
    </row>
    <row r="25" spans="1:107">
      <c r="A25" s="253">
        <v>17</v>
      </c>
      <c r="B25" s="254"/>
      <c r="C25" s="255"/>
      <c r="D25" s="207">
        <f t="shared" si="0"/>
        <v>0</v>
      </c>
      <c r="E25" s="256"/>
      <c r="F25" s="256"/>
      <c r="G25" s="256"/>
      <c r="H25" s="257"/>
      <c r="I25" s="257"/>
      <c r="J25" s="257"/>
      <c r="K25" s="257"/>
      <c r="L25" s="257"/>
      <c r="M25" s="257"/>
      <c r="N25" s="257"/>
      <c r="O25" s="257"/>
      <c r="P25" s="258"/>
      <c r="Q25" s="258"/>
      <c r="R25" s="258"/>
      <c r="S25" s="259"/>
      <c r="T25" s="259"/>
      <c r="U25" s="259"/>
      <c r="V25" s="259"/>
      <c r="W25" s="259"/>
      <c r="X25" s="259"/>
      <c r="Y25" s="259"/>
      <c r="Z25" s="259"/>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308">
        <f t="shared" si="1"/>
        <v>0</v>
      </c>
      <c r="AZ25" s="260"/>
      <c r="BA25" s="262"/>
      <c r="BB25" s="259"/>
      <c r="BC25" s="259"/>
      <c r="BD25" s="259"/>
      <c r="BE25" s="259"/>
      <c r="BF25" s="263"/>
      <c r="BG25" s="264"/>
      <c r="BH25" s="265"/>
      <c r="BI25" s="263"/>
      <c r="BJ25" s="262"/>
      <c r="BK25" s="266"/>
      <c r="BL25" s="265"/>
      <c r="BM25" s="263"/>
      <c r="BN25" s="264"/>
      <c r="BO25" s="267"/>
      <c r="BP25" s="262"/>
      <c r="BQ25" s="259"/>
      <c r="BR25" s="266"/>
      <c r="BS25" s="267"/>
      <c r="BT25" s="262"/>
      <c r="BU25" s="259"/>
      <c r="BV25" s="259"/>
      <c r="BW25" s="259"/>
      <c r="BX25" s="259"/>
      <c r="BY25" s="259"/>
      <c r="BZ25" s="259"/>
      <c r="CA25" s="259"/>
      <c r="CB25" s="266"/>
      <c r="CC25" s="265"/>
      <c r="CD25" s="259"/>
      <c r="CE25" s="259"/>
      <c r="CF25" s="263"/>
      <c r="CG25" s="268"/>
      <c r="CH25" s="258"/>
      <c r="CI25" s="269"/>
      <c r="CJ25" s="268"/>
      <c r="CK25" s="258"/>
      <c r="CL25" s="258"/>
      <c r="CM25" s="269"/>
      <c r="CN25" s="270"/>
      <c r="CO25" s="271">
        <f t="shared" si="4"/>
        <v>0</v>
      </c>
      <c r="CP25" s="272"/>
      <c r="CQ25" s="272"/>
      <c r="CR25" s="273"/>
      <c r="CS25" s="273"/>
      <c r="CT25" s="273"/>
      <c r="CU25" s="273"/>
      <c r="CV25" s="273"/>
      <c r="CW25" s="273"/>
      <c r="CX25" s="273"/>
      <c r="CY25" s="274"/>
      <c r="CZ25" s="274"/>
      <c r="DA25" s="275">
        <f t="shared" si="2"/>
        <v>0</v>
      </c>
      <c r="DB25" s="276"/>
      <c r="DC25" s="277">
        <f t="shared" si="3"/>
        <v>0</v>
      </c>
    </row>
    <row r="26" spans="1:107">
      <c r="A26" s="253">
        <v>18</v>
      </c>
      <c r="B26" s="254"/>
      <c r="C26" s="255"/>
      <c r="D26" s="207">
        <f t="shared" si="0"/>
        <v>0</v>
      </c>
      <c r="E26" s="256"/>
      <c r="F26" s="256"/>
      <c r="G26" s="256"/>
      <c r="H26" s="257"/>
      <c r="I26" s="257"/>
      <c r="J26" s="257"/>
      <c r="K26" s="257"/>
      <c r="L26" s="257"/>
      <c r="M26" s="257"/>
      <c r="N26" s="257"/>
      <c r="O26" s="257"/>
      <c r="P26" s="258"/>
      <c r="Q26" s="258"/>
      <c r="R26" s="258"/>
      <c r="S26" s="259"/>
      <c r="T26" s="259"/>
      <c r="U26" s="259"/>
      <c r="V26" s="259"/>
      <c r="W26" s="259"/>
      <c r="X26" s="259"/>
      <c r="Y26" s="259"/>
      <c r="Z26" s="259"/>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308">
        <f t="shared" si="1"/>
        <v>0</v>
      </c>
      <c r="AZ26" s="260"/>
      <c r="BA26" s="262"/>
      <c r="BB26" s="259"/>
      <c r="BC26" s="259"/>
      <c r="BD26" s="259"/>
      <c r="BE26" s="259"/>
      <c r="BF26" s="263"/>
      <c r="BG26" s="264"/>
      <c r="BH26" s="265"/>
      <c r="BI26" s="263"/>
      <c r="BJ26" s="262"/>
      <c r="BK26" s="266"/>
      <c r="BL26" s="265"/>
      <c r="BM26" s="263"/>
      <c r="BN26" s="264"/>
      <c r="BO26" s="267"/>
      <c r="BP26" s="262"/>
      <c r="BQ26" s="259"/>
      <c r="BR26" s="266"/>
      <c r="BS26" s="267"/>
      <c r="BT26" s="262"/>
      <c r="BU26" s="259"/>
      <c r="BV26" s="259"/>
      <c r="BW26" s="259"/>
      <c r="BX26" s="259"/>
      <c r="BY26" s="259"/>
      <c r="BZ26" s="259"/>
      <c r="CA26" s="259"/>
      <c r="CB26" s="266"/>
      <c r="CC26" s="265"/>
      <c r="CD26" s="259"/>
      <c r="CE26" s="259"/>
      <c r="CF26" s="263"/>
      <c r="CG26" s="268"/>
      <c r="CH26" s="258"/>
      <c r="CI26" s="269"/>
      <c r="CJ26" s="268"/>
      <c r="CK26" s="258"/>
      <c r="CL26" s="258"/>
      <c r="CM26" s="269"/>
      <c r="CN26" s="270"/>
      <c r="CO26" s="271">
        <f t="shared" si="4"/>
        <v>0</v>
      </c>
      <c r="CP26" s="272"/>
      <c r="CQ26" s="272"/>
      <c r="CR26" s="273"/>
      <c r="CS26" s="273"/>
      <c r="CT26" s="273"/>
      <c r="CU26" s="273"/>
      <c r="CV26" s="273"/>
      <c r="CW26" s="273"/>
      <c r="CX26" s="273"/>
      <c r="CY26" s="274"/>
      <c r="CZ26" s="274"/>
      <c r="DA26" s="275">
        <f t="shared" si="2"/>
        <v>0</v>
      </c>
      <c r="DB26" s="276"/>
      <c r="DC26" s="277">
        <f t="shared" si="3"/>
        <v>0</v>
      </c>
    </row>
    <row r="27" spans="1:107">
      <c r="A27" s="253">
        <v>19</v>
      </c>
      <c r="B27" s="254"/>
      <c r="C27" s="255"/>
      <c r="D27" s="207">
        <f t="shared" si="0"/>
        <v>0</v>
      </c>
      <c r="E27" s="256"/>
      <c r="F27" s="256"/>
      <c r="G27" s="256"/>
      <c r="H27" s="257"/>
      <c r="I27" s="257"/>
      <c r="J27" s="257"/>
      <c r="K27" s="257"/>
      <c r="L27" s="257"/>
      <c r="M27" s="257"/>
      <c r="N27" s="257"/>
      <c r="O27" s="257"/>
      <c r="P27" s="258"/>
      <c r="Q27" s="258"/>
      <c r="R27" s="258"/>
      <c r="S27" s="259"/>
      <c r="T27" s="259"/>
      <c r="U27" s="259"/>
      <c r="V27" s="259"/>
      <c r="W27" s="259"/>
      <c r="X27" s="259"/>
      <c r="Y27" s="259"/>
      <c r="Z27" s="259"/>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308">
        <f t="shared" si="1"/>
        <v>0</v>
      </c>
      <c r="AZ27" s="260"/>
      <c r="BA27" s="262"/>
      <c r="BB27" s="259"/>
      <c r="BC27" s="259"/>
      <c r="BD27" s="259"/>
      <c r="BE27" s="259"/>
      <c r="BF27" s="263"/>
      <c r="BG27" s="264"/>
      <c r="BH27" s="265"/>
      <c r="BI27" s="263"/>
      <c r="BJ27" s="262"/>
      <c r="BK27" s="266"/>
      <c r="BL27" s="265"/>
      <c r="BM27" s="263"/>
      <c r="BN27" s="264"/>
      <c r="BO27" s="267"/>
      <c r="BP27" s="262"/>
      <c r="BQ27" s="259"/>
      <c r="BR27" s="266"/>
      <c r="BS27" s="267"/>
      <c r="BT27" s="262"/>
      <c r="BU27" s="259"/>
      <c r="BV27" s="259"/>
      <c r="BW27" s="259"/>
      <c r="BX27" s="259"/>
      <c r="BY27" s="259"/>
      <c r="BZ27" s="259"/>
      <c r="CA27" s="259"/>
      <c r="CB27" s="266"/>
      <c r="CC27" s="265"/>
      <c r="CD27" s="259"/>
      <c r="CE27" s="259"/>
      <c r="CF27" s="263"/>
      <c r="CG27" s="268"/>
      <c r="CH27" s="258"/>
      <c r="CI27" s="269"/>
      <c r="CJ27" s="268"/>
      <c r="CK27" s="258"/>
      <c r="CL27" s="258"/>
      <c r="CM27" s="269"/>
      <c r="CN27" s="270"/>
      <c r="CO27" s="271">
        <f t="shared" si="4"/>
        <v>0</v>
      </c>
      <c r="CP27" s="272"/>
      <c r="CQ27" s="272"/>
      <c r="CR27" s="273"/>
      <c r="CS27" s="273"/>
      <c r="CT27" s="273"/>
      <c r="CU27" s="273"/>
      <c r="CV27" s="273"/>
      <c r="CW27" s="273"/>
      <c r="CX27" s="273"/>
      <c r="CY27" s="274"/>
      <c r="CZ27" s="274"/>
      <c r="DA27" s="275">
        <f t="shared" si="2"/>
        <v>0</v>
      </c>
      <c r="DB27" s="276"/>
      <c r="DC27" s="277">
        <f t="shared" si="3"/>
        <v>0</v>
      </c>
    </row>
    <row r="28" spans="1:107">
      <c r="A28" s="253">
        <v>20</v>
      </c>
      <c r="B28" s="254"/>
      <c r="C28" s="255"/>
      <c r="D28" s="207">
        <f t="shared" si="0"/>
        <v>0</v>
      </c>
      <c r="E28" s="256"/>
      <c r="F28" s="256"/>
      <c r="G28" s="256"/>
      <c r="H28" s="257"/>
      <c r="I28" s="257"/>
      <c r="J28" s="257"/>
      <c r="K28" s="257"/>
      <c r="L28" s="257"/>
      <c r="M28" s="257"/>
      <c r="N28" s="257"/>
      <c r="O28" s="257"/>
      <c r="P28" s="258"/>
      <c r="Q28" s="258"/>
      <c r="R28" s="258"/>
      <c r="S28" s="259"/>
      <c r="T28" s="259"/>
      <c r="U28" s="259"/>
      <c r="V28" s="259"/>
      <c r="W28" s="259"/>
      <c r="X28" s="259"/>
      <c r="Y28" s="259"/>
      <c r="Z28" s="259"/>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308">
        <f t="shared" si="1"/>
        <v>0</v>
      </c>
      <c r="AZ28" s="260"/>
      <c r="BA28" s="262"/>
      <c r="BB28" s="259"/>
      <c r="BC28" s="259"/>
      <c r="BD28" s="259"/>
      <c r="BE28" s="259"/>
      <c r="BF28" s="263"/>
      <c r="BG28" s="264"/>
      <c r="BH28" s="265"/>
      <c r="BI28" s="263"/>
      <c r="BJ28" s="262"/>
      <c r="BK28" s="266"/>
      <c r="BL28" s="265"/>
      <c r="BM28" s="263"/>
      <c r="BN28" s="264"/>
      <c r="BO28" s="267"/>
      <c r="BP28" s="262"/>
      <c r="BQ28" s="259"/>
      <c r="BR28" s="266"/>
      <c r="BS28" s="267"/>
      <c r="BT28" s="262"/>
      <c r="BU28" s="259"/>
      <c r="BV28" s="259"/>
      <c r="BW28" s="259"/>
      <c r="BX28" s="259"/>
      <c r="BY28" s="259"/>
      <c r="BZ28" s="259"/>
      <c r="CA28" s="259"/>
      <c r="CB28" s="266"/>
      <c r="CC28" s="265"/>
      <c r="CD28" s="259"/>
      <c r="CE28" s="259"/>
      <c r="CF28" s="263"/>
      <c r="CG28" s="268"/>
      <c r="CH28" s="258"/>
      <c r="CI28" s="269"/>
      <c r="CJ28" s="268"/>
      <c r="CK28" s="258"/>
      <c r="CL28" s="258"/>
      <c r="CM28" s="269"/>
      <c r="CN28" s="270"/>
      <c r="CO28" s="271">
        <f t="shared" si="4"/>
        <v>0</v>
      </c>
      <c r="CP28" s="272"/>
      <c r="CQ28" s="272"/>
      <c r="CR28" s="273"/>
      <c r="CS28" s="273"/>
      <c r="CT28" s="273"/>
      <c r="CU28" s="273"/>
      <c r="CV28" s="273"/>
      <c r="CW28" s="273"/>
      <c r="CX28" s="273"/>
      <c r="CY28" s="274"/>
      <c r="CZ28" s="274"/>
      <c r="DA28" s="275">
        <f t="shared" si="2"/>
        <v>0</v>
      </c>
      <c r="DB28" s="276"/>
      <c r="DC28" s="277">
        <f t="shared" si="3"/>
        <v>0</v>
      </c>
    </row>
    <row r="29" spans="1:107">
      <c r="A29" s="253">
        <v>21</v>
      </c>
      <c r="B29" s="254"/>
      <c r="C29" s="255"/>
      <c r="D29" s="207">
        <f t="shared" si="0"/>
        <v>0</v>
      </c>
      <c r="E29" s="256"/>
      <c r="F29" s="256"/>
      <c r="G29" s="256"/>
      <c r="H29" s="257"/>
      <c r="I29" s="257"/>
      <c r="J29" s="257"/>
      <c r="K29" s="257"/>
      <c r="L29" s="257"/>
      <c r="M29" s="257"/>
      <c r="N29" s="257"/>
      <c r="O29" s="257"/>
      <c r="P29" s="258"/>
      <c r="Q29" s="258"/>
      <c r="R29" s="258"/>
      <c r="S29" s="259"/>
      <c r="T29" s="259"/>
      <c r="U29" s="259"/>
      <c r="V29" s="259"/>
      <c r="W29" s="259"/>
      <c r="X29" s="259"/>
      <c r="Y29" s="259"/>
      <c r="Z29" s="259"/>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308">
        <f t="shared" si="1"/>
        <v>0</v>
      </c>
      <c r="AZ29" s="260"/>
      <c r="BA29" s="262"/>
      <c r="BB29" s="259"/>
      <c r="BC29" s="259"/>
      <c r="BD29" s="259"/>
      <c r="BE29" s="259"/>
      <c r="BF29" s="263"/>
      <c r="BG29" s="264"/>
      <c r="BH29" s="265"/>
      <c r="BI29" s="263"/>
      <c r="BJ29" s="262"/>
      <c r="BK29" s="266"/>
      <c r="BL29" s="265"/>
      <c r="BM29" s="263"/>
      <c r="BN29" s="264"/>
      <c r="BO29" s="267"/>
      <c r="BP29" s="262"/>
      <c r="BQ29" s="259"/>
      <c r="BR29" s="266"/>
      <c r="BS29" s="267"/>
      <c r="BT29" s="262"/>
      <c r="BU29" s="259"/>
      <c r="BV29" s="259"/>
      <c r="BW29" s="259"/>
      <c r="BX29" s="259"/>
      <c r="BY29" s="259"/>
      <c r="BZ29" s="259"/>
      <c r="CA29" s="259"/>
      <c r="CB29" s="266"/>
      <c r="CC29" s="265"/>
      <c r="CD29" s="259"/>
      <c r="CE29" s="259"/>
      <c r="CF29" s="263"/>
      <c r="CG29" s="268"/>
      <c r="CH29" s="258"/>
      <c r="CI29" s="269"/>
      <c r="CJ29" s="268"/>
      <c r="CK29" s="258"/>
      <c r="CL29" s="258"/>
      <c r="CM29" s="269"/>
      <c r="CN29" s="270"/>
      <c r="CO29" s="271">
        <f t="shared" si="4"/>
        <v>0</v>
      </c>
      <c r="CP29" s="272"/>
      <c r="CQ29" s="272"/>
      <c r="CR29" s="273"/>
      <c r="CS29" s="273"/>
      <c r="CT29" s="273"/>
      <c r="CU29" s="273"/>
      <c r="CV29" s="273"/>
      <c r="CW29" s="273"/>
      <c r="CX29" s="273"/>
      <c r="CY29" s="274"/>
      <c r="CZ29" s="274"/>
      <c r="DA29" s="275">
        <f t="shared" si="2"/>
        <v>0</v>
      </c>
      <c r="DB29" s="276"/>
      <c r="DC29" s="277">
        <f t="shared" si="3"/>
        <v>0</v>
      </c>
    </row>
    <row r="30" spans="1:107">
      <c r="A30" s="253">
        <v>22</v>
      </c>
      <c r="B30" s="254"/>
      <c r="C30" s="255"/>
      <c r="D30" s="207">
        <f t="shared" si="0"/>
        <v>0</v>
      </c>
      <c r="E30" s="256"/>
      <c r="F30" s="256"/>
      <c r="G30" s="256"/>
      <c r="H30" s="257"/>
      <c r="I30" s="257"/>
      <c r="J30" s="257"/>
      <c r="K30" s="257"/>
      <c r="L30" s="257"/>
      <c r="M30" s="257"/>
      <c r="N30" s="257"/>
      <c r="O30" s="257"/>
      <c r="P30" s="258"/>
      <c r="Q30" s="258"/>
      <c r="R30" s="258"/>
      <c r="S30" s="259"/>
      <c r="T30" s="259"/>
      <c r="U30" s="259"/>
      <c r="V30" s="259"/>
      <c r="W30" s="259"/>
      <c r="X30" s="259"/>
      <c r="Y30" s="259"/>
      <c r="Z30" s="259"/>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08">
        <f t="shared" si="1"/>
        <v>0</v>
      </c>
      <c r="AZ30" s="260"/>
      <c r="BA30" s="262"/>
      <c r="BB30" s="259"/>
      <c r="BC30" s="259"/>
      <c r="BD30" s="259"/>
      <c r="BE30" s="259"/>
      <c r="BF30" s="263"/>
      <c r="BG30" s="264"/>
      <c r="BH30" s="265"/>
      <c r="BI30" s="263"/>
      <c r="BJ30" s="262"/>
      <c r="BK30" s="266"/>
      <c r="BL30" s="265"/>
      <c r="BM30" s="263"/>
      <c r="BN30" s="264"/>
      <c r="BO30" s="267"/>
      <c r="BP30" s="262"/>
      <c r="BQ30" s="259"/>
      <c r="BR30" s="266"/>
      <c r="BS30" s="267"/>
      <c r="BT30" s="262"/>
      <c r="BU30" s="259"/>
      <c r="BV30" s="259"/>
      <c r="BW30" s="259"/>
      <c r="BX30" s="259"/>
      <c r="BY30" s="259"/>
      <c r="BZ30" s="259"/>
      <c r="CA30" s="259"/>
      <c r="CB30" s="266"/>
      <c r="CC30" s="265"/>
      <c r="CD30" s="259"/>
      <c r="CE30" s="259"/>
      <c r="CF30" s="263"/>
      <c r="CG30" s="268"/>
      <c r="CH30" s="258"/>
      <c r="CI30" s="269"/>
      <c r="CJ30" s="268"/>
      <c r="CK30" s="258"/>
      <c r="CL30" s="258"/>
      <c r="CM30" s="269"/>
      <c r="CN30" s="270"/>
      <c r="CO30" s="271">
        <f t="shared" si="4"/>
        <v>0</v>
      </c>
      <c r="CP30" s="272"/>
      <c r="CQ30" s="272"/>
      <c r="CR30" s="273"/>
      <c r="CS30" s="273"/>
      <c r="CT30" s="273"/>
      <c r="CU30" s="273"/>
      <c r="CV30" s="273"/>
      <c r="CW30" s="273"/>
      <c r="CX30" s="273"/>
      <c r="CY30" s="274"/>
      <c r="CZ30" s="274"/>
      <c r="DA30" s="275">
        <f t="shared" si="2"/>
        <v>0</v>
      </c>
      <c r="DB30" s="276"/>
      <c r="DC30" s="277">
        <f t="shared" si="3"/>
        <v>0</v>
      </c>
    </row>
    <row r="31" spans="1:107">
      <c r="A31" s="253">
        <v>23</v>
      </c>
      <c r="B31" s="254"/>
      <c r="C31" s="255"/>
      <c r="D31" s="207">
        <f t="shared" si="0"/>
        <v>0</v>
      </c>
      <c r="E31" s="256"/>
      <c r="F31" s="256"/>
      <c r="G31" s="256"/>
      <c r="H31" s="257"/>
      <c r="I31" s="257"/>
      <c r="J31" s="257"/>
      <c r="K31" s="257"/>
      <c r="L31" s="257"/>
      <c r="M31" s="257"/>
      <c r="N31" s="257"/>
      <c r="O31" s="257"/>
      <c r="P31" s="258"/>
      <c r="Q31" s="258"/>
      <c r="R31" s="258"/>
      <c r="S31" s="259"/>
      <c r="T31" s="259"/>
      <c r="U31" s="259"/>
      <c r="V31" s="259"/>
      <c r="W31" s="259"/>
      <c r="X31" s="259"/>
      <c r="Y31" s="259"/>
      <c r="Z31" s="259"/>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308">
        <f t="shared" si="1"/>
        <v>0</v>
      </c>
      <c r="AZ31" s="260"/>
      <c r="BA31" s="262"/>
      <c r="BB31" s="259"/>
      <c r="BC31" s="259"/>
      <c r="BD31" s="259"/>
      <c r="BE31" s="259"/>
      <c r="BF31" s="263"/>
      <c r="BG31" s="264"/>
      <c r="BH31" s="265"/>
      <c r="BI31" s="263"/>
      <c r="BJ31" s="262"/>
      <c r="BK31" s="266"/>
      <c r="BL31" s="265"/>
      <c r="BM31" s="263"/>
      <c r="BN31" s="264"/>
      <c r="BO31" s="267"/>
      <c r="BP31" s="262"/>
      <c r="BQ31" s="259"/>
      <c r="BR31" s="266"/>
      <c r="BS31" s="267"/>
      <c r="BT31" s="262"/>
      <c r="BU31" s="259"/>
      <c r="BV31" s="259"/>
      <c r="BW31" s="259"/>
      <c r="BX31" s="259"/>
      <c r="BY31" s="259"/>
      <c r="BZ31" s="259"/>
      <c r="CA31" s="259"/>
      <c r="CB31" s="266"/>
      <c r="CC31" s="265"/>
      <c r="CD31" s="259"/>
      <c r="CE31" s="259"/>
      <c r="CF31" s="263"/>
      <c r="CG31" s="268"/>
      <c r="CH31" s="258"/>
      <c r="CI31" s="269"/>
      <c r="CJ31" s="268"/>
      <c r="CK31" s="258"/>
      <c r="CL31" s="258"/>
      <c r="CM31" s="269"/>
      <c r="CN31" s="270"/>
      <c r="CO31" s="271">
        <f t="shared" si="4"/>
        <v>0</v>
      </c>
      <c r="CP31" s="272"/>
      <c r="CQ31" s="272"/>
      <c r="CR31" s="273"/>
      <c r="CS31" s="273"/>
      <c r="CT31" s="273"/>
      <c r="CU31" s="273"/>
      <c r="CV31" s="273"/>
      <c r="CW31" s="273"/>
      <c r="CX31" s="273"/>
      <c r="CY31" s="274"/>
      <c r="CZ31" s="274"/>
      <c r="DA31" s="275">
        <f t="shared" si="2"/>
        <v>0</v>
      </c>
      <c r="DB31" s="276"/>
      <c r="DC31" s="277">
        <f t="shared" si="3"/>
        <v>0</v>
      </c>
    </row>
    <row r="32" spans="1:107">
      <c r="A32" s="253">
        <v>24</v>
      </c>
      <c r="B32" s="254"/>
      <c r="C32" s="255"/>
      <c r="D32" s="207">
        <f t="shared" si="0"/>
        <v>0</v>
      </c>
      <c r="E32" s="256"/>
      <c r="F32" s="256"/>
      <c r="G32" s="256"/>
      <c r="H32" s="257"/>
      <c r="I32" s="257"/>
      <c r="J32" s="257"/>
      <c r="K32" s="257"/>
      <c r="L32" s="257"/>
      <c r="M32" s="257"/>
      <c r="N32" s="257"/>
      <c r="O32" s="257"/>
      <c r="P32" s="258"/>
      <c r="Q32" s="258"/>
      <c r="R32" s="258"/>
      <c r="S32" s="259"/>
      <c r="T32" s="259"/>
      <c r="U32" s="259"/>
      <c r="V32" s="259"/>
      <c r="W32" s="259"/>
      <c r="X32" s="259"/>
      <c r="Y32" s="259"/>
      <c r="Z32" s="259"/>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308">
        <f t="shared" si="1"/>
        <v>0</v>
      </c>
      <c r="AZ32" s="260"/>
      <c r="BA32" s="262"/>
      <c r="BB32" s="259"/>
      <c r="BC32" s="259"/>
      <c r="BD32" s="259"/>
      <c r="BE32" s="259"/>
      <c r="BF32" s="263"/>
      <c r="BG32" s="264"/>
      <c r="BH32" s="265"/>
      <c r="BI32" s="263"/>
      <c r="BJ32" s="262"/>
      <c r="BK32" s="266"/>
      <c r="BL32" s="265"/>
      <c r="BM32" s="263"/>
      <c r="BN32" s="264"/>
      <c r="BO32" s="267"/>
      <c r="BP32" s="262"/>
      <c r="BQ32" s="259"/>
      <c r="BR32" s="266"/>
      <c r="BS32" s="267"/>
      <c r="BT32" s="262"/>
      <c r="BU32" s="259"/>
      <c r="BV32" s="259"/>
      <c r="BW32" s="259"/>
      <c r="BX32" s="259"/>
      <c r="BY32" s="259"/>
      <c r="BZ32" s="259"/>
      <c r="CA32" s="259"/>
      <c r="CB32" s="266"/>
      <c r="CC32" s="265"/>
      <c r="CD32" s="259"/>
      <c r="CE32" s="259"/>
      <c r="CF32" s="263"/>
      <c r="CG32" s="268"/>
      <c r="CH32" s="258"/>
      <c r="CI32" s="269"/>
      <c r="CJ32" s="268"/>
      <c r="CK32" s="258"/>
      <c r="CL32" s="258"/>
      <c r="CM32" s="269"/>
      <c r="CN32" s="270"/>
      <c r="CO32" s="271">
        <f t="shared" si="4"/>
        <v>0</v>
      </c>
      <c r="CP32" s="272"/>
      <c r="CQ32" s="272"/>
      <c r="CR32" s="273"/>
      <c r="CS32" s="273"/>
      <c r="CT32" s="273"/>
      <c r="CU32" s="273"/>
      <c r="CV32" s="273"/>
      <c r="CW32" s="273"/>
      <c r="CX32" s="273"/>
      <c r="CY32" s="274"/>
      <c r="CZ32" s="274"/>
      <c r="DA32" s="275">
        <f t="shared" si="2"/>
        <v>0</v>
      </c>
      <c r="DB32" s="276"/>
      <c r="DC32" s="277">
        <f t="shared" si="3"/>
        <v>0</v>
      </c>
    </row>
    <row r="33" spans="1:107">
      <c r="A33" s="253">
        <v>25</v>
      </c>
      <c r="B33" s="254"/>
      <c r="C33" s="255"/>
      <c r="D33" s="207">
        <f t="shared" si="0"/>
        <v>0</v>
      </c>
      <c r="E33" s="256"/>
      <c r="F33" s="256"/>
      <c r="G33" s="256"/>
      <c r="H33" s="257"/>
      <c r="I33" s="257"/>
      <c r="J33" s="257"/>
      <c r="K33" s="257"/>
      <c r="L33" s="257"/>
      <c r="M33" s="257"/>
      <c r="N33" s="257"/>
      <c r="O33" s="257"/>
      <c r="P33" s="258"/>
      <c r="Q33" s="258"/>
      <c r="R33" s="258"/>
      <c r="S33" s="259"/>
      <c r="T33" s="259"/>
      <c r="U33" s="259"/>
      <c r="V33" s="259"/>
      <c r="W33" s="259"/>
      <c r="X33" s="259"/>
      <c r="Y33" s="259"/>
      <c r="Z33" s="259"/>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308">
        <f t="shared" si="1"/>
        <v>0</v>
      </c>
      <c r="AZ33" s="260"/>
      <c r="BA33" s="262"/>
      <c r="BB33" s="259"/>
      <c r="BC33" s="259"/>
      <c r="BD33" s="259"/>
      <c r="BE33" s="259"/>
      <c r="BF33" s="263"/>
      <c r="BG33" s="264"/>
      <c r="BH33" s="265"/>
      <c r="BI33" s="263"/>
      <c r="BJ33" s="262"/>
      <c r="BK33" s="266"/>
      <c r="BL33" s="265"/>
      <c r="BM33" s="263"/>
      <c r="BN33" s="264"/>
      <c r="BO33" s="267"/>
      <c r="BP33" s="262"/>
      <c r="BQ33" s="259"/>
      <c r="BR33" s="266"/>
      <c r="BS33" s="267"/>
      <c r="BT33" s="262"/>
      <c r="BU33" s="259"/>
      <c r="BV33" s="259"/>
      <c r="BW33" s="259"/>
      <c r="BX33" s="259"/>
      <c r="BY33" s="259"/>
      <c r="BZ33" s="259"/>
      <c r="CA33" s="259"/>
      <c r="CB33" s="266"/>
      <c r="CC33" s="265"/>
      <c r="CD33" s="259"/>
      <c r="CE33" s="259"/>
      <c r="CF33" s="263"/>
      <c r="CG33" s="268"/>
      <c r="CH33" s="258"/>
      <c r="CI33" s="269"/>
      <c r="CJ33" s="268"/>
      <c r="CK33" s="258"/>
      <c r="CL33" s="258"/>
      <c r="CM33" s="269"/>
      <c r="CN33" s="270"/>
      <c r="CO33" s="271">
        <f t="shared" si="4"/>
        <v>0</v>
      </c>
      <c r="CP33" s="272"/>
      <c r="CQ33" s="272"/>
      <c r="CR33" s="273"/>
      <c r="CS33" s="273"/>
      <c r="CT33" s="273"/>
      <c r="CU33" s="273"/>
      <c r="CV33" s="273"/>
      <c r="CW33" s="273"/>
      <c r="CX33" s="273"/>
      <c r="CY33" s="274"/>
      <c r="CZ33" s="274"/>
      <c r="DA33" s="275">
        <f t="shared" si="2"/>
        <v>0</v>
      </c>
      <c r="DB33" s="276"/>
      <c r="DC33" s="277">
        <f t="shared" si="3"/>
        <v>0</v>
      </c>
    </row>
    <row r="34" spans="1:107">
      <c r="A34" s="253">
        <v>26</v>
      </c>
      <c r="B34" s="254"/>
      <c r="C34" s="255"/>
      <c r="D34" s="207">
        <f t="shared" si="0"/>
        <v>0</v>
      </c>
      <c r="E34" s="256"/>
      <c r="F34" s="256"/>
      <c r="G34" s="256"/>
      <c r="H34" s="257"/>
      <c r="I34" s="257"/>
      <c r="J34" s="257"/>
      <c r="K34" s="257"/>
      <c r="L34" s="257"/>
      <c r="M34" s="257"/>
      <c r="N34" s="257"/>
      <c r="O34" s="257"/>
      <c r="P34" s="258"/>
      <c r="Q34" s="258"/>
      <c r="R34" s="258"/>
      <c r="S34" s="259"/>
      <c r="T34" s="259"/>
      <c r="U34" s="259"/>
      <c r="V34" s="259"/>
      <c r="W34" s="259"/>
      <c r="X34" s="259"/>
      <c r="Y34" s="259"/>
      <c r="Z34" s="259"/>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308">
        <f t="shared" si="1"/>
        <v>0</v>
      </c>
      <c r="AZ34" s="260"/>
      <c r="BA34" s="262"/>
      <c r="BB34" s="259"/>
      <c r="BC34" s="259"/>
      <c r="BD34" s="259"/>
      <c r="BE34" s="259"/>
      <c r="BF34" s="263"/>
      <c r="BG34" s="264"/>
      <c r="BH34" s="265"/>
      <c r="BI34" s="263"/>
      <c r="BJ34" s="262"/>
      <c r="BK34" s="266"/>
      <c r="BL34" s="265"/>
      <c r="BM34" s="263"/>
      <c r="BN34" s="264"/>
      <c r="BO34" s="267"/>
      <c r="BP34" s="262"/>
      <c r="BQ34" s="259"/>
      <c r="BR34" s="266"/>
      <c r="BS34" s="267"/>
      <c r="BT34" s="262"/>
      <c r="BU34" s="259"/>
      <c r="BV34" s="259"/>
      <c r="BW34" s="259"/>
      <c r="BX34" s="259"/>
      <c r="BY34" s="259"/>
      <c r="BZ34" s="259"/>
      <c r="CA34" s="259"/>
      <c r="CB34" s="266"/>
      <c r="CC34" s="265"/>
      <c r="CD34" s="259"/>
      <c r="CE34" s="259"/>
      <c r="CF34" s="263"/>
      <c r="CG34" s="268"/>
      <c r="CH34" s="258"/>
      <c r="CI34" s="269"/>
      <c r="CJ34" s="268"/>
      <c r="CK34" s="258"/>
      <c r="CL34" s="258"/>
      <c r="CM34" s="269"/>
      <c r="CN34" s="270"/>
      <c r="CO34" s="271">
        <f t="shared" si="4"/>
        <v>0</v>
      </c>
      <c r="CP34" s="272"/>
      <c r="CQ34" s="272"/>
      <c r="CR34" s="273"/>
      <c r="CS34" s="273"/>
      <c r="CT34" s="273"/>
      <c r="CU34" s="273"/>
      <c r="CV34" s="273"/>
      <c r="CW34" s="273"/>
      <c r="CX34" s="273"/>
      <c r="CY34" s="274"/>
      <c r="CZ34" s="274"/>
      <c r="DA34" s="275">
        <f t="shared" si="2"/>
        <v>0</v>
      </c>
      <c r="DB34" s="276"/>
      <c r="DC34" s="277">
        <f t="shared" si="3"/>
        <v>0</v>
      </c>
    </row>
    <row r="35" spans="1:107">
      <c r="A35" s="253">
        <v>27</v>
      </c>
      <c r="B35" s="254"/>
      <c r="C35" s="255"/>
      <c r="D35" s="207">
        <f t="shared" si="0"/>
        <v>0</v>
      </c>
      <c r="E35" s="256"/>
      <c r="F35" s="256"/>
      <c r="G35" s="256"/>
      <c r="H35" s="257"/>
      <c r="I35" s="257"/>
      <c r="J35" s="257"/>
      <c r="K35" s="257"/>
      <c r="L35" s="257"/>
      <c r="M35" s="257"/>
      <c r="N35" s="257"/>
      <c r="O35" s="257"/>
      <c r="P35" s="258"/>
      <c r="Q35" s="258"/>
      <c r="R35" s="258"/>
      <c r="S35" s="259"/>
      <c r="T35" s="259"/>
      <c r="U35" s="259"/>
      <c r="V35" s="259"/>
      <c r="W35" s="259"/>
      <c r="X35" s="259"/>
      <c r="Y35" s="259"/>
      <c r="Z35" s="259"/>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308">
        <f t="shared" si="1"/>
        <v>0</v>
      </c>
      <c r="AZ35" s="260"/>
      <c r="BA35" s="262"/>
      <c r="BB35" s="259"/>
      <c r="BC35" s="259"/>
      <c r="BD35" s="259"/>
      <c r="BE35" s="259"/>
      <c r="BF35" s="263"/>
      <c r="BG35" s="264"/>
      <c r="BH35" s="265"/>
      <c r="BI35" s="263"/>
      <c r="BJ35" s="262"/>
      <c r="BK35" s="266"/>
      <c r="BL35" s="265"/>
      <c r="BM35" s="263"/>
      <c r="BN35" s="264"/>
      <c r="BO35" s="267"/>
      <c r="BP35" s="262"/>
      <c r="BQ35" s="259"/>
      <c r="BR35" s="266"/>
      <c r="BS35" s="267"/>
      <c r="BT35" s="262"/>
      <c r="BU35" s="259"/>
      <c r="BV35" s="259"/>
      <c r="BW35" s="259"/>
      <c r="BX35" s="259"/>
      <c r="BY35" s="259"/>
      <c r="BZ35" s="259"/>
      <c r="CA35" s="259"/>
      <c r="CB35" s="266"/>
      <c r="CC35" s="265"/>
      <c r="CD35" s="259"/>
      <c r="CE35" s="259"/>
      <c r="CF35" s="263"/>
      <c r="CG35" s="268"/>
      <c r="CH35" s="258"/>
      <c r="CI35" s="269"/>
      <c r="CJ35" s="268"/>
      <c r="CK35" s="258"/>
      <c r="CL35" s="258"/>
      <c r="CM35" s="269"/>
      <c r="CN35" s="270"/>
      <c r="CO35" s="271">
        <f t="shared" si="4"/>
        <v>0</v>
      </c>
      <c r="CP35" s="272"/>
      <c r="CQ35" s="272"/>
      <c r="CR35" s="273"/>
      <c r="CS35" s="273"/>
      <c r="CT35" s="273"/>
      <c r="CU35" s="273"/>
      <c r="CV35" s="273"/>
      <c r="CW35" s="273"/>
      <c r="CX35" s="273"/>
      <c r="CY35" s="274"/>
      <c r="CZ35" s="274"/>
      <c r="DA35" s="275">
        <f t="shared" si="2"/>
        <v>0</v>
      </c>
      <c r="DB35" s="276"/>
      <c r="DC35" s="277">
        <f t="shared" si="3"/>
        <v>0</v>
      </c>
    </row>
    <row r="36" spans="1:107">
      <c r="A36" s="253">
        <v>28</v>
      </c>
      <c r="B36" s="254"/>
      <c r="C36" s="255"/>
      <c r="D36" s="207">
        <f t="shared" si="0"/>
        <v>0</v>
      </c>
      <c r="E36" s="256"/>
      <c r="F36" s="256"/>
      <c r="G36" s="256"/>
      <c r="H36" s="257"/>
      <c r="I36" s="257"/>
      <c r="J36" s="257"/>
      <c r="K36" s="257"/>
      <c r="L36" s="257"/>
      <c r="M36" s="257"/>
      <c r="N36" s="257"/>
      <c r="O36" s="257"/>
      <c r="P36" s="258"/>
      <c r="Q36" s="258"/>
      <c r="R36" s="258"/>
      <c r="S36" s="259"/>
      <c r="T36" s="259"/>
      <c r="U36" s="259"/>
      <c r="V36" s="259"/>
      <c r="W36" s="259"/>
      <c r="X36" s="259"/>
      <c r="Y36" s="259"/>
      <c r="Z36" s="259"/>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308">
        <f t="shared" si="1"/>
        <v>0</v>
      </c>
      <c r="AZ36" s="260"/>
      <c r="BA36" s="262"/>
      <c r="BB36" s="259"/>
      <c r="BC36" s="259"/>
      <c r="BD36" s="259"/>
      <c r="BE36" s="259"/>
      <c r="BF36" s="263"/>
      <c r="BG36" s="264"/>
      <c r="BH36" s="265"/>
      <c r="BI36" s="263"/>
      <c r="BJ36" s="262"/>
      <c r="BK36" s="266"/>
      <c r="BL36" s="265"/>
      <c r="BM36" s="263"/>
      <c r="BN36" s="264"/>
      <c r="BO36" s="267"/>
      <c r="BP36" s="262"/>
      <c r="BQ36" s="259"/>
      <c r="BR36" s="266"/>
      <c r="BS36" s="267"/>
      <c r="BT36" s="262"/>
      <c r="BU36" s="259"/>
      <c r="BV36" s="259"/>
      <c r="BW36" s="259"/>
      <c r="BX36" s="259"/>
      <c r="BY36" s="259"/>
      <c r="BZ36" s="259"/>
      <c r="CA36" s="259"/>
      <c r="CB36" s="266"/>
      <c r="CC36" s="265"/>
      <c r="CD36" s="259"/>
      <c r="CE36" s="259"/>
      <c r="CF36" s="263"/>
      <c r="CG36" s="268"/>
      <c r="CH36" s="258"/>
      <c r="CI36" s="269"/>
      <c r="CJ36" s="268"/>
      <c r="CK36" s="258"/>
      <c r="CL36" s="258"/>
      <c r="CM36" s="269"/>
      <c r="CN36" s="270"/>
      <c r="CO36" s="271">
        <f t="shared" si="4"/>
        <v>0</v>
      </c>
      <c r="CP36" s="272"/>
      <c r="CQ36" s="272"/>
      <c r="CR36" s="273"/>
      <c r="CS36" s="273"/>
      <c r="CT36" s="273"/>
      <c r="CU36" s="273"/>
      <c r="CV36" s="273"/>
      <c r="CW36" s="273"/>
      <c r="CX36" s="273"/>
      <c r="CY36" s="274"/>
      <c r="CZ36" s="274"/>
      <c r="DA36" s="275">
        <f t="shared" si="2"/>
        <v>0</v>
      </c>
      <c r="DB36" s="276"/>
      <c r="DC36" s="277">
        <f t="shared" si="3"/>
        <v>0</v>
      </c>
    </row>
    <row r="37" spans="1:107">
      <c r="A37" s="253">
        <v>29</v>
      </c>
      <c r="B37" s="254"/>
      <c r="C37" s="255"/>
      <c r="D37" s="207">
        <f t="shared" si="0"/>
        <v>0</v>
      </c>
      <c r="E37" s="256"/>
      <c r="F37" s="256"/>
      <c r="G37" s="256"/>
      <c r="H37" s="257"/>
      <c r="I37" s="257"/>
      <c r="J37" s="257"/>
      <c r="K37" s="257"/>
      <c r="L37" s="257"/>
      <c r="M37" s="257"/>
      <c r="N37" s="257"/>
      <c r="O37" s="257"/>
      <c r="P37" s="258"/>
      <c r="Q37" s="258"/>
      <c r="R37" s="258"/>
      <c r="S37" s="259"/>
      <c r="T37" s="259"/>
      <c r="U37" s="259"/>
      <c r="V37" s="259"/>
      <c r="W37" s="259"/>
      <c r="X37" s="259"/>
      <c r="Y37" s="259"/>
      <c r="Z37" s="259"/>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308">
        <f t="shared" si="1"/>
        <v>0</v>
      </c>
      <c r="AZ37" s="260"/>
      <c r="BA37" s="262"/>
      <c r="BB37" s="259"/>
      <c r="BC37" s="259"/>
      <c r="BD37" s="259"/>
      <c r="BE37" s="259"/>
      <c r="BF37" s="263"/>
      <c r="BG37" s="264"/>
      <c r="BH37" s="265"/>
      <c r="BI37" s="263"/>
      <c r="BJ37" s="262"/>
      <c r="BK37" s="266"/>
      <c r="BL37" s="265"/>
      <c r="BM37" s="263"/>
      <c r="BN37" s="264"/>
      <c r="BO37" s="267"/>
      <c r="BP37" s="262"/>
      <c r="BQ37" s="259"/>
      <c r="BR37" s="266"/>
      <c r="BS37" s="267"/>
      <c r="BT37" s="262"/>
      <c r="BU37" s="259"/>
      <c r="BV37" s="259"/>
      <c r="BW37" s="259"/>
      <c r="BX37" s="259"/>
      <c r="BY37" s="259"/>
      <c r="BZ37" s="259"/>
      <c r="CA37" s="259"/>
      <c r="CB37" s="266"/>
      <c r="CC37" s="265"/>
      <c r="CD37" s="259"/>
      <c r="CE37" s="259"/>
      <c r="CF37" s="263"/>
      <c r="CG37" s="268"/>
      <c r="CH37" s="258"/>
      <c r="CI37" s="269"/>
      <c r="CJ37" s="268"/>
      <c r="CK37" s="258"/>
      <c r="CL37" s="258"/>
      <c r="CM37" s="269"/>
      <c r="CN37" s="270"/>
      <c r="CO37" s="271">
        <f t="shared" si="4"/>
        <v>0</v>
      </c>
      <c r="CP37" s="272"/>
      <c r="CQ37" s="272"/>
      <c r="CR37" s="273"/>
      <c r="CS37" s="273"/>
      <c r="CT37" s="273"/>
      <c r="CU37" s="273"/>
      <c r="CV37" s="273"/>
      <c r="CW37" s="273"/>
      <c r="CX37" s="273"/>
      <c r="CY37" s="274"/>
      <c r="CZ37" s="274"/>
      <c r="DA37" s="275">
        <f t="shared" si="2"/>
        <v>0</v>
      </c>
      <c r="DB37" s="276"/>
      <c r="DC37" s="277">
        <f t="shared" si="3"/>
        <v>0</v>
      </c>
    </row>
    <row r="38" spans="1:107">
      <c r="A38" s="253">
        <v>30</v>
      </c>
      <c r="B38" s="254"/>
      <c r="C38" s="255"/>
      <c r="D38" s="207">
        <f t="shared" si="0"/>
        <v>0</v>
      </c>
      <c r="E38" s="256"/>
      <c r="F38" s="256"/>
      <c r="G38" s="256"/>
      <c r="H38" s="257"/>
      <c r="I38" s="257"/>
      <c r="J38" s="257"/>
      <c r="K38" s="257"/>
      <c r="L38" s="257"/>
      <c r="M38" s="257"/>
      <c r="N38" s="257"/>
      <c r="O38" s="257"/>
      <c r="P38" s="258"/>
      <c r="Q38" s="258"/>
      <c r="R38" s="258"/>
      <c r="S38" s="259"/>
      <c r="T38" s="259"/>
      <c r="U38" s="259"/>
      <c r="V38" s="259"/>
      <c r="W38" s="259"/>
      <c r="X38" s="259"/>
      <c r="Y38" s="259"/>
      <c r="Z38" s="259"/>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308">
        <f t="shared" si="1"/>
        <v>0</v>
      </c>
      <c r="AZ38" s="260"/>
      <c r="BA38" s="262"/>
      <c r="BB38" s="259"/>
      <c r="BC38" s="259"/>
      <c r="BD38" s="259"/>
      <c r="BE38" s="259"/>
      <c r="BF38" s="263"/>
      <c r="BG38" s="264"/>
      <c r="BH38" s="265"/>
      <c r="BI38" s="263"/>
      <c r="BJ38" s="262"/>
      <c r="BK38" s="266"/>
      <c r="BL38" s="265"/>
      <c r="BM38" s="263"/>
      <c r="BN38" s="264"/>
      <c r="BO38" s="267"/>
      <c r="BP38" s="262"/>
      <c r="BQ38" s="259"/>
      <c r="BR38" s="266"/>
      <c r="BS38" s="267"/>
      <c r="BT38" s="262"/>
      <c r="BU38" s="259"/>
      <c r="BV38" s="259"/>
      <c r="BW38" s="259"/>
      <c r="BX38" s="259"/>
      <c r="BY38" s="259"/>
      <c r="BZ38" s="259"/>
      <c r="CA38" s="259"/>
      <c r="CB38" s="266"/>
      <c r="CC38" s="265"/>
      <c r="CD38" s="259"/>
      <c r="CE38" s="259"/>
      <c r="CF38" s="263"/>
      <c r="CG38" s="268"/>
      <c r="CH38" s="258"/>
      <c r="CI38" s="269"/>
      <c r="CJ38" s="268"/>
      <c r="CK38" s="258"/>
      <c r="CL38" s="258"/>
      <c r="CM38" s="269"/>
      <c r="CN38" s="270"/>
      <c r="CO38" s="271">
        <f t="shared" si="4"/>
        <v>0</v>
      </c>
      <c r="CP38" s="272"/>
      <c r="CQ38" s="272"/>
      <c r="CR38" s="273"/>
      <c r="CS38" s="273"/>
      <c r="CT38" s="273"/>
      <c r="CU38" s="273"/>
      <c r="CV38" s="273"/>
      <c r="CW38" s="273"/>
      <c r="CX38" s="273"/>
      <c r="CY38" s="274"/>
      <c r="CZ38" s="274"/>
      <c r="DA38" s="275">
        <f t="shared" si="2"/>
        <v>0</v>
      </c>
      <c r="DB38" s="276"/>
      <c r="DC38" s="277">
        <f t="shared" si="3"/>
        <v>0</v>
      </c>
    </row>
    <row r="39" spans="1:107">
      <c r="A39" s="253">
        <v>31</v>
      </c>
      <c r="B39" s="254"/>
      <c r="C39" s="255"/>
      <c r="D39" s="207">
        <f t="shared" si="0"/>
        <v>0</v>
      </c>
      <c r="E39" s="256"/>
      <c r="F39" s="256"/>
      <c r="G39" s="256"/>
      <c r="H39" s="257"/>
      <c r="I39" s="257"/>
      <c r="J39" s="257"/>
      <c r="K39" s="257"/>
      <c r="L39" s="257"/>
      <c r="M39" s="257"/>
      <c r="N39" s="257"/>
      <c r="O39" s="257"/>
      <c r="P39" s="258"/>
      <c r="Q39" s="258"/>
      <c r="R39" s="258"/>
      <c r="S39" s="259"/>
      <c r="T39" s="259"/>
      <c r="U39" s="259"/>
      <c r="V39" s="259"/>
      <c r="W39" s="259"/>
      <c r="X39" s="259"/>
      <c r="Y39" s="259"/>
      <c r="Z39" s="259"/>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8">
        <f t="shared" si="1"/>
        <v>0</v>
      </c>
      <c r="AZ39" s="260"/>
      <c r="BA39" s="262"/>
      <c r="BB39" s="259"/>
      <c r="BC39" s="259"/>
      <c r="BD39" s="259"/>
      <c r="BE39" s="259"/>
      <c r="BF39" s="263"/>
      <c r="BG39" s="264"/>
      <c r="BH39" s="265"/>
      <c r="BI39" s="263"/>
      <c r="BJ39" s="262"/>
      <c r="BK39" s="266"/>
      <c r="BL39" s="265"/>
      <c r="BM39" s="263"/>
      <c r="BN39" s="264"/>
      <c r="BO39" s="267"/>
      <c r="BP39" s="262"/>
      <c r="BQ39" s="259"/>
      <c r="BR39" s="266"/>
      <c r="BS39" s="267"/>
      <c r="BT39" s="262"/>
      <c r="BU39" s="259"/>
      <c r="BV39" s="259"/>
      <c r="BW39" s="259"/>
      <c r="BX39" s="259"/>
      <c r="BY39" s="259"/>
      <c r="BZ39" s="259"/>
      <c r="CA39" s="259"/>
      <c r="CB39" s="266"/>
      <c r="CC39" s="265"/>
      <c r="CD39" s="259"/>
      <c r="CE39" s="259"/>
      <c r="CF39" s="263"/>
      <c r="CG39" s="268"/>
      <c r="CH39" s="258"/>
      <c r="CI39" s="269"/>
      <c r="CJ39" s="268"/>
      <c r="CK39" s="258"/>
      <c r="CL39" s="258"/>
      <c r="CM39" s="269"/>
      <c r="CN39" s="270"/>
      <c r="CO39" s="271">
        <f t="shared" si="4"/>
        <v>0</v>
      </c>
      <c r="CP39" s="272"/>
      <c r="CQ39" s="272"/>
      <c r="CR39" s="273"/>
      <c r="CS39" s="273"/>
      <c r="CT39" s="273"/>
      <c r="CU39" s="273"/>
      <c r="CV39" s="273"/>
      <c r="CW39" s="273"/>
      <c r="CX39" s="273"/>
      <c r="CY39" s="274"/>
      <c r="CZ39" s="274"/>
      <c r="DA39" s="275">
        <f t="shared" si="2"/>
        <v>0</v>
      </c>
      <c r="DB39" s="276"/>
      <c r="DC39" s="277">
        <f t="shared" si="3"/>
        <v>0</v>
      </c>
    </row>
    <row r="40" spans="1:107">
      <c r="A40" s="253">
        <v>32</v>
      </c>
      <c r="B40" s="254"/>
      <c r="C40" s="255"/>
      <c r="D40" s="207">
        <f t="shared" si="0"/>
        <v>0</v>
      </c>
      <c r="E40" s="256"/>
      <c r="F40" s="256"/>
      <c r="G40" s="256"/>
      <c r="H40" s="257"/>
      <c r="I40" s="257"/>
      <c r="J40" s="257"/>
      <c r="K40" s="257"/>
      <c r="L40" s="257"/>
      <c r="M40" s="257"/>
      <c r="N40" s="257"/>
      <c r="O40" s="257"/>
      <c r="P40" s="258"/>
      <c r="Q40" s="258"/>
      <c r="R40" s="258"/>
      <c r="S40" s="259"/>
      <c r="T40" s="259"/>
      <c r="U40" s="259"/>
      <c r="V40" s="259"/>
      <c r="W40" s="259"/>
      <c r="X40" s="259"/>
      <c r="Y40" s="259"/>
      <c r="Z40" s="259"/>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308">
        <f t="shared" si="1"/>
        <v>0</v>
      </c>
      <c r="AZ40" s="260"/>
      <c r="BA40" s="262"/>
      <c r="BB40" s="259"/>
      <c r="BC40" s="259"/>
      <c r="BD40" s="259"/>
      <c r="BE40" s="259"/>
      <c r="BF40" s="263"/>
      <c r="BG40" s="264"/>
      <c r="BH40" s="265"/>
      <c r="BI40" s="263"/>
      <c r="BJ40" s="262"/>
      <c r="BK40" s="266"/>
      <c r="BL40" s="265"/>
      <c r="BM40" s="263"/>
      <c r="BN40" s="264"/>
      <c r="BO40" s="267"/>
      <c r="BP40" s="262"/>
      <c r="BQ40" s="259"/>
      <c r="BR40" s="266"/>
      <c r="BS40" s="267"/>
      <c r="BT40" s="262"/>
      <c r="BU40" s="259"/>
      <c r="BV40" s="259"/>
      <c r="BW40" s="259"/>
      <c r="BX40" s="259"/>
      <c r="BY40" s="259"/>
      <c r="BZ40" s="259"/>
      <c r="CA40" s="259"/>
      <c r="CB40" s="266"/>
      <c r="CC40" s="265"/>
      <c r="CD40" s="259"/>
      <c r="CE40" s="259"/>
      <c r="CF40" s="263"/>
      <c r="CG40" s="268"/>
      <c r="CH40" s="258"/>
      <c r="CI40" s="269"/>
      <c r="CJ40" s="268"/>
      <c r="CK40" s="258"/>
      <c r="CL40" s="258"/>
      <c r="CM40" s="269"/>
      <c r="CN40" s="270"/>
      <c r="CO40" s="271">
        <f t="shared" si="4"/>
        <v>0</v>
      </c>
      <c r="CP40" s="272"/>
      <c r="CQ40" s="272"/>
      <c r="CR40" s="273"/>
      <c r="CS40" s="273"/>
      <c r="CT40" s="273"/>
      <c r="CU40" s="273"/>
      <c r="CV40" s="273"/>
      <c r="CW40" s="273"/>
      <c r="CX40" s="273"/>
      <c r="CY40" s="274"/>
      <c r="CZ40" s="274"/>
      <c r="DA40" s="275">
        <f t="shared" si="2"/>
        <v>0</v>
      </c>
      <c r="DB40" s="276"/>
      <c r="DC40" s="277">
        <f t="shared" si="3"/>
        <v>0</v>
      </c>
    </row>
    <row r="41" spans="1:107">
      <c r="A41" s="253">
        <v>33</v>
      </c>
      <c r="B41" s="254"/>
      <c r="C41" s="255"/>
      <c r="D41" s="207">
        <f t="shared" si="0"/>
        <v>0</v>
      </c>
      <c r="E41" s="256"/>
      <c r="F41" s="256"/>
      <c r="G41" s="256"/>
      <c r="H41" s="257"/>
      <c r="I41" s="257"/>
      <c r="J41" s="257"/>
      <c r="K41" s="257"/>
      <c r="L41" s="257"/>
      <c r="M41" s="257"/>
      <c r="N41" s="257"/>
      <c r="O41" s="257"/>
      <c r="P41" s="258"/>
      <c r="Q41" s="258"/>
      <c r="R41" s="258"/>
      <c r="S41" s="259"/>
      <c r="T41" s="259"/>
      <c r="U41" s="259"/>
      <c r="V41" s="259"/>
      <c r="W41" s="259"/>
      <c r="X41" s="259"/>
      <c r="Y41" s="259"/>
      <c r="Z41" s="259"/>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308">
        <f t="shared" si="1"/>
        <v>0</v>
      </c>
      <c r="AZ41" s="260"/>
      <c r="BA41" s="262"/>
      <c r="BB41" s="259"/>
      <c r="BC41" s="259"/>
      <c r="BD41" s="259"/>
      <c r="BE41" s="259"/>
      <c r="BF41" s="263"/>
      <c r="BG41" s="264"/>
      <c r="BH41" s="265"/>
      <c r="BI41" s="263"/>
      <c r="BJ41" s="262"/>
      <c r="BK41" s="266"/>
      <c r="BL41" s="265"/>
      <c r="BM41" s="263"/>
      <c r="BN41" s="264"/>
      <c r="BO41" s="267"/>
      <c r="BP41" s="262"/>
      <c r="BQ41" s="259"/>
      <c r="BR41" s="266"/>
      <c r="BS41" s="267"/>
      <c r="BT41" s="262"/>
      <c r="BU41" s="259"/>
      <c r="BV41" s="259"/>
      <c r="BW41" s="259"/>
      <c r="BX41" s="259"/>
      <c r="BY41" s="259"/>
      <c r="BZ41" s="259"/>
      <c r="CA41" s="259"/>
      <c r="CB41" s="266"/>
      <c r="CC41" s="265"/>
      <c r="CD41" s="259"/>
      <c r="CE41" s="259"/>
      <c r="CF41" s="263"/>
      <c r="CG41" s="268"/>
      <c r="CH41" s="258"/>
      <c r="CI41" s="269"/>
      <c r="CJ41" s="268"/>
      <c r="CK41" s="258"/>
      <c r="CL41" s="258"/>
      <c r="CM41" s="269"/>
      <c r="CN41" s="270"/>
      <c r="CO41" s="271">
        <f t="shared" si="4"/>
        <v>0</v>
      </c>
      <c r="CP41" s="272"/>
      <c r="CQ41" s="272"/>
      <c r="CR41" s="273"/>
      <c r="CS41" s="273"/>
      <c r="CT41" s="273"/>
      <c r="CU41" s="273"/>
      <c r="CV41" s="273"/>
      <c r="CW41" s="273"/>
      <c r="CX41" s="273"/>
      <c r="CY41" s="274"/>
      <c r="CZ41" s="274"/>
      <c r="DA41" s="275">
        <f t="shared" si="2"/>
        <v>0</v>
      </c>
      <c r="DB41" s="276"/>
      <c r="DC41" s="277">
        <f t="shared" si="3"/>
        <v>0</v>
      </c>
    </row>
    <row r="42" spans="1:107">
      <c r="A42" s="253">
        <v>34</v>
      </c>
      <c r="B42" s="254"/>
      <c r="C42" s="255"/>
      <c r="D42" s="207">
        <f t="shared" si="0"/>
        <v>0</v>
      </c>
      <c r="E42" s="256"/>
      <c r="F42" s="256"/>
      <c r="G42" s="256"/>
      <c r="H42" s="257"/>
      <c r="I42" s="257"/>
      <c r="J42" s="257"/>
      <c r="K42" s="257"/>
      <c r="L42" s="257"/>
      <c r="M42" s="257"/>
      <c r="N42" s="257"/>
      <c r="O42" s="257"/>
      <c r="P42" s="258"/>
      <c r="Q42" s="258"/>
      <c r="R42" s="258"/>
      <c r="S42" s="259"/>
      <c r="T42" s="259"/>
      <c r="U42" s="259"/>
      <c r="V42" s="259"/>
      <c r="W42" s="259"/>
      <c r="X42" s="259"/>
      <c r="Y42" s="259"/>
      <c r="Z42" s="259"/>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08">
        <f t="shared" si="1"/>
        <v>0</v>
      </c>
      <c r="AZ42" s="260"/>
      <c r="BA42" s="262"/>
      <c r="BB42" s="259"/>
      <c r="BC42" s="259"/>
      <c r="BD42" s="259"/>
      <c r="BE42" s="259"/>
      <c r="BF42" s="263"/>
      <c r="BG42" s="264"/>
      <c r="BH42" s="265"/>
      <c r="BI42" s="263"/>
      <c r="BJ42" s="262"/>
      <c r="BK42" s="266"/>
      <c r="BL42" s="265"/>
      <c r="BM42" s="263"/>
      <c r="BN42" s="264"/>
      <c r="BO42" s="267"/>
      <c r="BP42" s="262"/>
      <c r="BQ42" s="259"/>
      <c r="BR42" s="266"/>
      <c r="BS42" s="267"/>
      <c r="BT42" s="262"/>
      <c r="BU42" s="259"/>
      <c r="BV42" s="259"/>
      <c r="BW42" s="259"/>
      <c r="BX42" s="259"/>
      <c r="BY42" s="259"/>
      <c r="BZ42" s="259"/>
      <c r="CA42" s="259"/>
      <c r="CB42" s="266"/>
      <c r="CC42" s="265"/>
      <c r="CD42" s="259"/>
      <c r="CE42" s="259"/>
      <c r="CF42" s="263"/>
      <c r="CG42" s="268"/>
      <c r="CH42" s="258"/>
      <c r="CI42" s="269"/>
      <c r="CJ42" s="268"/>
      <c r="CK42" s="258"/>
      <c r="CL42" s="258"/>
      <c r="CM42" s="269"/>
      <c r="CN42" s="270"/>
      <c r="CO42" s="271">
        <f t="shared" si="4"/>
        <v>0</v>
      </c>
      <c r="CP42" s="272"/>
      <c r="CQ42" s="272"/>
      <c r="CR42" s="273"/>
      <c r="CS42" s="273"/>
      <c r="CT42" s="273"/>
      <c r="CU42" s="273"/>
      <c r="CV42" s="273"/>
      <c r="CW42" s="273"/>
      <c r="CX42" s="273"/>
      <c r="CY42" s="274"/>
      <c r="CZ42" s="274"/>
      <c r="DA42" s="275">
        <f t="shared" si="2"/>
        <v>0</v>
      </c>
      <c r="DB42" s="276"/>
      <c r="DC42" s="277">
        <f t="shared" si="3"/>
        <v>0</v>
      </c>
    </row>
    <row r="43" spans="1:107">
      <c r="A43" s="253">
        <v>35</v>
      </c>
      <c r="B43" s="254"/>
      <c r="C43" s="255"/>
      <c r="D43" s="207">
        <f t="shared" si="0"/>
        <v>0</v>
      </c>
      <c r="E43" s="256"/>
      <c r="F43" s="256"/>
      <c r="G43" s="256"/>
      <c r="H43" s="257"/>
      <c r="I43" s="257"/>
      <c r="J43" s="257"/>
      <c r="K43" s="257"/>
      <c r="L43" s="257"/>
      <c r="M43" s="257"/>
      <c r="N43" s="257"/>
      <c r="O43" s="257"/>
      <c r="P43" s="258"/>
      <c r="Q43" s="258"/>
      <c r="R43" s="258"/>
      <c r="S43" s="259"/>
      <c r="T43" s="259"/>
      <c r="U43" s="259"/>
      <c r="V43" s="259"/>
      <c r="W43" s="259"/>
      <c r="X43" s="259"/>
      <c r="Y43" s="259"/>
      <c r="Z43" s="259"/>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308">
        <f t="shared" si="1"/>
        <v>0</v>
      </c>
      <c r="AZ43" s="260"/>
      <c r="BA43" s="262"/>
      <c r="BB43" s="259"/>
      <c r="BC43" s="259"/>
      <c r="BD43" s="259"/>
      <c r="BE43" s="259"/>
      <c r="BF43" s="263"/>
      <c r="BG43" s="264"/>
      <c r="BH43" s="265"/>
      <c r="BI43" s="263"/>
      <c r="BJ43" s="262"/>
      <c r="BK43" s="266"/>
      <c r="BL43" s="265"/>
      <c r="BM43" s="263"/>
      <c r="BN43" s="264"/>
      <c r="BO43" s="267"/>
      <c r="BP43" s="262"/>
      <c r="BQ43" s="259"/>
      <c r="BR43" s="266"/>
      <c r="BS43" s="267"/>
      <c r="BT43" s="262"/>
      <c r="BU43" s="259"/>
      <c r="BV43" s="259"/>
      <c r="BW43" s="259"/>
      <c r="BX43" s="259"/>
      <c r="BY43" s="259"/>
      <c r="BZ43" s="259"/>
      <c r="CA43" s="259"/>
      <c r="CB43" s="266"/>
      <c r="CC43" s="265"/>
      <c r="CD43" s="259"/>
      <c r="CE43" s="259"/>
      <c r="CF43" s="263"/>
      <c r="CG43" s="268"/>
      <c r="CH43" s="258"/>
      <c r="CI43" s="269"/>
      <c r="CJ43" s="268"/>
      <c r="CK43" s="258"/>
      <c r="CL43" s="258"/>
      <c r="CM43" s="269"/>
      <c r="CN43" s="270"/>
      <c r="CO43" s="271">
        <f t="shared" si="4"/>
        <v>0</v>
      </c>
      <c r="CP43" s="272"/>
      <c r="CQ43" s="272"/>
      <c r="CR43" s="273"/>
      <c r="CS43" s="273"/>
      <c r="CT43" s="273"/>
      <c r="CU43" s="273"/>
      <c r="CV43" s="273"/>
      <c r="CW43" s="273"/>
      <c r="CX43" s="273"/>
      <c r="CY43" s="274"/>
      <c r="CZ43" s="274"/>
      <c r="DA43" s="275">
        <f t="shared" si="2"/>
        <v>0</v>
      </c>
      <c r="DB43" s="276"/>
      <c r="DC43" s="277">
        <f t="shared" si="3"/>
        <v>0</v>
      </c>
    </row>
    <row r="44" spans="1:107">
      <c r="A44" s="253">
        <v>36</v>
      </c>
      <c r="B44" s="254"/>
      <c r="C44" s="255"/>
      <c r="D44" s="207">
        <f t="shared" si="0"/>
        <v>0</v>
      </c>
      <c r="E44" s="256"/>
      <c r="F44" s="256"/>
      <c r="G44" s="256"/>
      <c r="H44" s="257"/>
      <c r="I44" s="257"/>
      <c r="J44" s="257"/>
      <c r="K44" s="257"/>
      <c r="L44" s="257"/>
      <c r="M44" s="257"/>
      <c r="N44" s="257"/>
      <c r="O44" s="257"/>
      <c r="P44" s="258"/>
      <c r="Q44" s="258"/>
      <c r="R44" s="258"/>
      <c r="S44" s="259"/>
      <c r="T44" s="259"/>
      <c r="U44" s="259"/>
      <c r="V44" s="259"/>
      <c r="W44" s="259"/>
      <c r="X44" s="259"/>
      <c r="Y44" s="259"/>
      <c r="Z44" s="259"/>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308">
        <f t="shared" si="1"/>
        <v>0</v>
      </c>
      <c r="AZ44" s="260"/>
      <c r="BA44" s="262"/>
      <c r="BB44" s="259"/>
      <c r="BC44" s="259"/>
      <c r="BD44" s="259"/>
      <c r="BE44" s="259"/>
      <c r="BF44" s="263"/>
      <c r="BG44" s="264"/>
      <c r="BH44" s="265"/>
      <c r="BI44" s="263"/>
      <c r="BJ44" s="262"/>
      <c r="BK44" s="266"/>
      <c r="BL44" s="265"/>
      <c r="BM44" s="263"/>
      <c r="BN44" s="264"/>
      <c r="BO44" s="267"/>
      <c r="BP44" s="262"/>
      <c r="BQ44" s="259"/>
      <c r="BR44" s="266"/>
      <c r="BS44" s="267"/>
      <c r="BT44" s="262"/>
      <c r="BU44" s="259"/>
      <c r="BV44" s="259"/>
      <c r="BW44" s="259"/>
      <c r="BX44" s="259"/>
      <c r="BY44" s="259"/>
      <c r="BZ44" s="259"/>
      <c r="CA44" s="259"/>
      <c r="CB44" s="266"/>
      <c r="CC44" s="265"/>
      <c r="CD44" s="259"/>
      <c r="CE44" s="259"/>
      <c r="CF44" s="263"/>
      <c r="CG44" s="268"/>
      <c r="CH44" s="258"/>
      <c r="CI44" s="269"/>
      <c r="CJ44" s="268"/>
      <c r="CK44" s="258"/>
      <c r="CL44" s="258"/>
      <c r="CM44" s="269"/>
      <c r="CN44" s="270"/>
      <c r="CO44" s="271">
        <f t="shared" si="4"/>
        <v>0</v>
      </c>
      <c r="CP44" s="272"/>
      <c r="CQ44" s="272"/>
      <c r="CR44" s="273"/>
      <c r="CS44" s="273"/>
      <c r="CT44" s="273"/>
      <c r="CU44" s="273"/>
      <c r="CV44" s="273"/>
      <c r="CW44" s="273"/>
      <c r="CX44" s="273"/>
      <c r="CY44" s="274"/>
      <c r="CZ44" s="274"/>
      <c r="DA44" s="275">
        <f t="shared" si="2"/>
        <v>0</v>
      </c>
      <c r="DB44" s="276"/>
      <c r="DC44" s="277">
        <f t="shared" si="3"/>
        <v>0</v>
      </c>
    </row>
    <row r="45" spans="1:107">
      <c r="A45" s="253">
        <v>37</v>
      </c>
      <c r="B45" s="254"/>
      <c r="C45" s="255"/>
      <c r="D45" s="207">
        <f t="shared" si="0"/>
        <v>0</v>
      </c>
      <c r="E45" s="256"/>
      <c r="F45" s="256"/>
      <c r="G45" s="256"/>
      <c r="H45" s="257"/>
      <c r="I45" s="257"/>
      <c r="J45" s="257"/>
      <c r="K45" s="257"/>
      <c r="L45" s="257"/>
      <c r="M45" s="257"/>
      <c r="N45" s="257"/>
      <c r="O45" s="257"/>
      <c r="P45" s="258"/>
      <c r="Q45" s="258"/>
      <c r="R45" s="258"/>
      <c r="S45" s="259"/>
      <c r="T45" s="259"/>
      <c r="U45" s="259"/>
      <c r="V45" s="259"/>
      <c r="W45" s="259"/>
      <c r="X45" s="259"/>
      <c r="Y45" s="259"/>
      <c r="Z45" s="259"/>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308">
        <f t="shared" si="1"/>
        <v>0</v>
      </c>
      <c r="AZ45" s="260"/>
      <c r="BA45" s="262"/>
      <c r="BB45" s="259"/>
      <c r="BC45" s="259"/>
      <c r="BD45" s="259"/>
      <c r="BE45" s="259"/>
      <c r="BF45" s="263"/>
      <c r="BG45" s="264"/>
      <c r="BH45" s="265"/>
      <c r="BI45" s="263"/>
      <c r="BJ45" s="262"/>
      <c r="BK45" s="266"/>
      <c r="BL45" s="265"/>
      <c r="BM45" s="263"/>
      <c r="BN45" s="264"/>
      <c r="BO45" s="267"/>
      <c r="BP45" s="262"/>
      <c r="BQ45" s="259"/>
      <c r="BR45" s="266"/>
      <c r="BS45" s="267"/>
      <c r="BT45" s="262"/>
      <c r="BU45" s="259"/>
      <c r="BV45" s="259"/>
      <c r="BW45" s="259"/>
      <c r="BX45" s="259"/>
      <c r="BY45" s="259"/>
      <c r="BZ45" s="259"/>
      <c r="CA45" s="259"/>
      <c r="CB45" s="266"/>
      <c r="CC45" s="265"/>
      <c r="CD45" s="259"/>
      <c r="CE45" s="259"/>
      <c r="CF45" s="263"/>
      <c r="CG45" s="268"/>
      <c r="CH45" s="258"/>
      <c r="CI45" s="269"/>
      <c r="CJ45" s="268"/>
      <c r="CK45" s="258"/>
      <c r="CL45" s="258"/>
      <c r="CM45" s="269"/>
      <c r="CN45" s="270"/>
      <c r="CO45" s="271">
        <f t="shared" si="4"/>
        <v>0</v>
      </c>
      <c r="CP45" s="272"/>
      <c r="CQ45" s="272"/>
      <c r="CR45" s="273"/>
      <c r="CS45" s="273"/>
      <c r="CT45" s="273"/>
      <c r="CU45" s="273"/>
      <c r="CV45" s="273"/>
      <c r="CW45" s="273"/>
      <c r="CX45" s="273"/>
      <c r="CY45" s="274"/>
      <c r="CZ45" s="274"/>
      <c r="DA45" s="275">
        <f t="shared" si="2"/>
        <v>0</v>
      </c>
      <c r="DB45" s="276"/>
      <c r="DC45" s="277">
        <f t="shared" si="3"/>
        <v>0</v>
      </c>
    </row>
    <row r="46" spans="1:107">
      <c r="A46" s="253">
        <v>38</v>
      </c>
      <c r="B46" s="254"/>
      <c r="C46" s="255"/>
      <c r="D46" s="207">
        <f t="shared" si="0"/>
        <v>0</v>
      </c>
      <c r="E46" s="256"/>
      <c r="F46" s="256"/>
      <c r="G46" s="256"/>
      <c r="H46" s="257"/>
      <c r="I46" s="257"/>
      <c r="J46" s="257"/>
      <c r="K46" s="257"/>
      <c r="L46" s="257"/>
      <c r="M46" s="257"/>
      <c r="N46" s="257"/>
      <c r="O46" s="257"/>
      <c r="P46" s="258"/>
      <c r="Q46" s="258"/>
      <c r="R46" s="258"/>
      <c r="S46" s="259"/>
      <c r="T46" s="259"/>
      <c r="U46" s="259"/>
      <c r="V46" s="259"/>
      <c r="W46" s="259"/>
      <c r="X46" s="259"/>
      <c r="Y46" s="259"/>
      <c r="Z46" s="259"/>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308">
        <f t="shared" si="1"/>
        <v>0</v>
      </c>
      <c r="AZ46" s="260"/>
      <c r="BA46" s="262"/>
      <c r="BB46" s="259"/>
      <c r="BC46" s="259"/>
      <c r="BD46" s="259"/>
      <c r="BE46" s="259"/>
      <c r="BF46" s="263"/>
      <c r="BG46" s="264"/>
      <c r="BH46" s="265"/>
      <c r="BI46" s="263"/>
      <c r="BJ46" s="262"/>
      <c r="BK46" s="266"/>
      <c r="BL46" s="265"/>
      <c r="BM46" s="263"/>
      <c r="BN46" s="264"/>
      <c r="BO46" s="267"/>
      <c r="BP46" s="262"/>
      <c r="BQ46" s="259"/>
      <c r="BR46" s="266"/>
      <c r="BS46" s="267"/>
      <c r="BT46" s="262"/>
      <c r="BU46" s="259"/>
      <c r="BV46" s="259"/>
      <c r="BW46" s="259"/>
      <c r="BX46" s="259"/>
      <c r="BY46" s="259"/>
      <c r="BZ46" s="259"/>
      <c r="CA46" s="259"/>
      <c r="CB46" s="266"/>
      <c r="CC46" s="265"/>
      <c r="CD46" s="259"/>
      <c r="CE46" s="259"/>
      <c r="CF46" s="263"/>
      <c r="CG46" s="268"/>
      <c r="CH46" s="258"/>
      <c r="CI46" s="269"/>
      <c r="CJ46" s="268"/>
      <c r="CK46" s="258"/>
      <c r="CL46" s="258"/>
      <c r="CM46" s="269"/>
      <c r="CN46" s="270"/>
      <c r="CO46" s="271">
        <f t="shared" si="4"/>
        <v>0</v>
      </c>
      <c r="CP46" s="272"/>
      <c r="CQ46" s="272"/>
      <c r="CR46" s="273"/>
      <c r="CS46" s="273"/>
      <c r="CT46" s="273"/>
      <c r="CU46" s="273"/>
      <c r="CV46" s="273"/>
      <c r="CW46" s="273"/>
      <c r="CX46" s="273"/>
      <c r="CY46" s="274"/>
      <c r="CZ46" s="274"/>
      <c r="DA46" s="275">
        <f t="shared" si="2"/>
        <v>0</v>
      </c>
      <c r="DB46" s="276"/>
      <c r="DC46" s="277">
        <f t="shared" si="3"/>
        <v>0</v>
      </c>
    </row>
    <row r="47" spans="1:107">
      <c r="A47" s="253">
        <v>39</v>
      </c>
      <c r="B47" s="254"/>
      <c r="C47" s="255"/>
      <c r="D47" s="207">
        <f t="shared" si="0"/>
        <v>0</v>
      </c>
      <c r="E47" s="256"/>
      <c r="F47" s="256"/>
      <c r="G47" s="256"/>
      <c r="H47" s="257"/>
      <c r="I47" s="257"/>
      <c r="J47" s="257"/>
      <c r="K47" s="257"/>
      <c r="L47" s="257"/>
      <c r="M47" s="257"/>
      <c r="N47" s="257"/>
      <c r="O47" s="257"/>
      <c r="P47" s="258"/>
      <c r="Q47" s="258"/>
      <c r="R47" s="258"/>
      <c r="S47" s="259"/>
      <c r="T47" s="259"/>
      <c r="U47" s="259"/>
      <c r="V47" s="259"/>
      <c r="W47" s="259"/>
      <c r="X47" s="259"/>
      <c r="Y47" s="259"/>
      <c r="Z47" s="259"/>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308">
        <f t="shared" si="1"/>
        <v>0</v>
      </c>
      <c r="AZ47" s="260"/>
      <c r="BA47" s="262"/>
      <c r="BB47" s="259"/>
      <c r="BC47" s="259"/>
      <c r="BD47" s="259"/>
      <c r="BE47" s="259"/>
      <c r="BF47" s="263"/>
      <c r="BG47" s="264"/>
      <c r="BH47" s="265"/>
      <c r="BI47" s="263"/>
      <c r="BJ47" s="262"/>
      <c r="BK47" s="266"/>
      <c r="BL47" s="265"/>
      <c r="BM47" s="263"/>
      <c r="BN47" s="264"/>
      <c r="BO47" s="267"/>
      <c r="BP47" s="262"/>
      <c r="BQ47" s="259"/>
      <c r="BR47" s="266"/>
      <c r="BS47" s="267"/>
      <c r="BT47" s="262"/>
      <c r="BU47" s="259"/>
      <c r="BV47" s="259"/>
      <c r="BW47" s="259"/>
      <c r="BX47" s="259"/>
      <c r="BY47" s="259"/>
      <c r="BZ47" s="259"/>
      <c r="CA47" s="259"/>
      <c r="CB47" s="266"/>
      <c r="CC47" s="265"/>
      <c r="CD47" s="259"/>
      <c r="CE47" s="259"/>
      <c r="CF47" s="263"/>
      <c r="CG47" s="268"/>
      <c r="CH47" s="258"/>
      <c r="CI47" s="269"/>
      <c r="CJ47" s="268"/>
      <c r="CK47" s="258"/>
      <c r="CL47" s="258"/>
      <c r="CM47" s="269"/>
      <c r="CN47" s="270"/>
      <c r="CO47" s="271">
        <f t="shared" si="4"/>
        <v>0</v>
      </c>
      <c r="CP47" s="272"/>
      <c r="CQ47" s="272"/>
      <c r="CR47" s="273"/>
      <c r="CS47" s="273"/>
      <c r="CT47" s="273"/>
      <c r="CU47" s="273"/>
      <c r="CV47" s="273"/>
      <c r="CW47" s="273"/>
      <c r="CX47" s="273"/>
      <c r="CY47" s="274"/>
      <c r="CZ47" s="274"/>
      <c r="DA47" s="275">
        <f t="shared" si="2"/>
        <v>0</v>
      </c>
      <c r="DB47" s="276"/>
      <c r="DC47" s="277">
        <f t="shared" si="3"/>
        <v>0</v>
      </c>
    </row>
    <row r="48" spans="1:107">
      <c r="A48" s="253">
        <v>40</v>
      </c>
      <c r="B48" s="254"/>
      <c r="C48" s="255"/>
      <c r="D48" s="207">
        <f t="shared" si="0"/>
        <v>0</v>
      </c>
      <c r="E48" s="256"/>
      <c r="F48" s="256"/>
      <c r="G48" s="256"/>
      <c r="H48" s="257"/>
      <c r="I48" s="257"/>
      <c r="J48" s="257"/>
      <c r="K48" s="257"/>
      <c r="L48" s="257"/>
      <c r="M48" s="257"/>
      <c r="N48" s="257"/>
      <c r="O48" s="257"/>
      <c r="P48" s="258"/>
      <c r="Q48" s="258"/>
      <c r="R48" s="258"/>
      <c r="S48" s="259"/>
      <c r="T48" s="259"/>
      <c r="U48" s="259"/>
      <c r="V48" s="259"/>
      <c r="W48" s="259"/>
      <c r="X48" s="259"/>
      <c r="Y48" s="259"/>
      <c r="Z48" s="259"/>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308">
        <f t="shared" si="1"/>
        <v>0</v>
      </c>
      <c r="AZ48" s="260"/>
      <c r="BA48" s="262"/>
      <c r="BB48" s="259"/>
      <c r="BC48" s="259"/>
      <c r="BD48" s="259"/>
      <c r="BE48" s="259"/>
      <c r="BF48" s="263"/>
      <c r="BG48" s="264"/>
      <c r="BH48" s="265"/>
      <c r="BI48" s="263"/>
      <c r="BJ48" s="262"/>
      <c r="BK48" s="266"/>
      <c r="BL48" s="265"/>
      <c r="BM48" s="263"/>
      <c r="BN48" s="264"/>
      <c r="BO48" s="267"/>
      <c r="BP48" s="262"/>
      <c r="BQ48" s="259"/>
      <c r="BR48" s="266"/>
      <c r="BS48" s="267"/>
      <c r="BT48" s="262"/>
      <c r="BU48" s="259"/>
      <c r="BV48" s="259"/>
      <c r="BW48" s="259"/>
      <c r="BX48" s="259"/>
      <c r="BY48" s="259"/>
      <c r="BZ48" s="259"/>
      <c r="CA48" s="259"/>
      <c r="CB48" s="266"/>
      <c r="CC48" s="265"/>
      <c r="CD48" s="259"/>
      <c r="CE48" s="259"/>
      <c r="CF48" s="263"/>
      <c r="CG48" s="268"/>
      <c r="CH48" s="258"/>
      <c r="CI48" s="269"/>
      <c r="CJ48" s="268"/>
      <c r="CK48" s="258"/>
      <c r="CL48" s="258"/>
      <c r="CM48" s="269"/>
      <c r="CN48" s="270"/>
      <c r="CO48" s="271">
        <f t="shared" si="4"/>
        <v>0</v>
      </c>
      <c r="CP48" s="272"/>
      <c r="CQ48" s="272"/>
      <c r="CR48" s="273"/>
      <c r="CS48" s="273"/>
      <c r="CT48" s="273"/>
      <c r="CU48" s="273"/>
      <c r="CV48" s="273"/>
      <c r="CW48" s="273"/>
      <c r="CX48" s="273"/>
      <c r="CY48" s="274"/>
      <c r="CZ48" s="274"/>
      <c r="DA48" s="275">
        <f t="shared" si="2"/>
        <v>0</v>
      </c>
      <c r="DB48" s="276"/>
      <c r="DC48" s="277">
        <f t="shared" si="3"/>
        <v>0</v>
      </c>
    </row>
    <row r="49" spans="1:173">
      <c r="A49" s="253">
        <v>41</v>
      </c>
      <c r="B49" s="254"/>
      <c r="C49" s="255"/>
      <c r="D49" s="207">
        <f t="shared" si="0"/>
        <v>0</v>
      </c>
      <c r="E49" s="256"/>
      <c r="F49" s="256"/>
      <c r="G49" s="256"/>
      <c r="H49" s="257"/>
      <c r="I49" s="257"/>
      <c r="J49" s="257"/>
      <c r="K49" s="257"/>
      <c r="L49" s="257"/>
      <c r="M49" s="257"/>
      <c r="N49" s="257"/>
      <c r="O49" s="257"/>
      <c r="P49" s="258"/>
      <c r="Q49" s="258"/>
      <c r="R49" s="258"/>
      <c r="S49" s="259"/>
      <c r="T49" s="259"/>
      <c r="U49" s="259"/>
      <c r="V49" s="259"/>
      <c r="W49" s="259"/>
      <c r="X49" s="259"/>
      <c r="Y49" s="259"/>
      <c r="Z49" s="259"/>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308">
        <f t="shared" si="1"/>
        <v>0</v>
      </c>
      <c r="AZ49" s="260"/>
      <c r="BA49" s="262"/>
      <c r="BB49" s="259"/>
      <c r="BC49" s="259"/>
      <c r="BD49" s="259"/>
      <c r="BE49" s="259"/>
      <c r="BF49" s="263"/>
      <c r="BG49" s="264"/>
      <c r="BH49" s="265"/>
      <c r="BI49" s="263"/>
      <c r="BJ49" s="262"/>
      <c r="BK49" s="266"/>
      <c r="BL49" s="265"/>
      <c r="BM49" s="263"/>
      <c r="BN49" s="264"/>
      <c r="BO49" s="267"/>
      <c r="BP49" s="262"/>
      <c r="BQ49" s="259"/>
      <c r="BR49" s="266"/>
      <c r="BS49" s="267"/>
      <c r="BT49" s="262"/>
      <c r="BU49" s="259"/>
      <c r="BV49" s="259"/>
      <c r="BW49" s="259"/>
      <c r="BX49" s="259"/>
      <c r="BY49" s="259"/>
      <c r="BZ49" s="259"/>
      <c r="CA49" s="259"/>
      <c r="CB49" s="266"/>
      <c r="CC49" s="265"/>
      <c r="CD49" s="259"/>
      <c r="CE49" s="259"/>
      <c r="CF49" s="263"/>
      <c r="CG49" s="268"/>
      <c r="CH49" s="258"/>
      <c r="CI49" s="269"/>
      <c r="CJ49" s="268"/>
      <c r="CK49" s="258"/>
      <c r="CL49" s="258"/>
      <c r="CM49" s="269"/>
      <c r="CN49" s="270"/>
      <c r="CO49" s="271">
        <f t="shared" si="4"/>
        <v>0</v>
      </c>
      <c r="CP49" s="272"/>
      <c r="CQ49" s="272"/>
      <c r="CR49" s="273"/>
      <c r="CS49" s="273"/>
      <c r="CT49" s="273"/>
      <c r="CU49" s="273"/>
      <c r="CV49" s="273"/>
      <c r="CW49" s="273"/>
      <c r="CX49" s="273"/>
      <c r="CY49" s="274"/>
      <c r="CZ49" s="274"/>
      <c r="DA49" s="275">
        <f t="shared" si="2"/>
        <v>0</v>
      </c>
      <c r="DB49" s="276"/>
      <c r="DC49" s="277">
        <f t="shared" si="3"/>
        <v>0</v>
      </c>
    </row>
    <row r="50" spans="1:173">
      <c r="A50" s="253">
        <v>42</v>
      </c>
      <c r="B50" s="254"/>
      <c r="C50" s="255"/>
      <c r="D50" s="207">
        <f t="shared" si="0"/>
        <v>0</v>
      </c>
      <c r="E50" s="256"/>
      <c r="F50" s="256"/>
      <c r="G50" s="256"/>
      <c r="H50" s="257"/>
      <c r="I50" s="257"/>
      <c r="J50" s="257"/>
      <c r="K50" s="257"/>
      <c r="L50" s="257"/>
      <c r="M50" s="257"/>
      <c r="N50" s="257"/>
      <c r="O50" s="257"/>
      <c r="P50" s="258"/>
      <c r="Q50" s="258"/>
      <c r="R50" s="258"/>
      <c r="S50" s="259"/>
      <c r="T50" s="259"/>
      <c r="U50" s="259"/>
      <c r="V50" s="259"/>
      <c r="W50" s="259"/>
      <c r="X50" s="259"/>
      <c r="Y50" s="259"/>
      <c r="Z50" s="259"/>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308">
        <f t="shared" si="1"/>
        <v>0</v>
      </c>
      <c r="AZ50" s="260"/>
      <c r="BA50" s="262"/>
      <c r="BB50" s="259"/>
      <c r="BC50" s="259"/>
      <c r="BD50" s="259"/>
      <c r="BE50" s="259"/>
      <c r="BF50" s="263"/>
      <c r="BG50" s="264"/>
      <c r="BH50" s="265"/>
      <c r="BI50" s="263"/>
      <c r="BJ50" s="262"/>
      <c r="BK50" s="266"/>
      <c r="BL50" s="265"/>
      <c r="BM50" s="263"/>
      <c r="BN50" s="264"/>
      <c r="BO50" s="267"/>
      <c r="BP50" s="262"/>
      <c r="BQ50" s="259"/>
      <c r="BR50" s="266"/>
      <c r="BS50" s="267"/>
      <c r="BT50" s="262"/>
      <c r="BU50" s="259"/>
      <c r="BV50" s="259"/>
      <c r="BW50" s="259"/>
      <c r="BX50" s="259"/>
      <c r="BY50" s="259"/>
      <c r="BZ50" s="259"/>
      <c r="CA50" s="259"/>
      <c r="CB50" s="266"/>
      <c r="CC50" s="265"/>
      <c r="CD50" s="259"/>
      <c r="CE50" s="259"/>
      <c r="CF50" s="263"/>
      <c r="CG50" s="268"/>
      <c r="CH50" s="258"/>
      <c r="CI50" s="269"/>
      <c r="CJ50" s="268"/>
      <c r="CK50" s="258"/>
      <c r="CL50" s="258"/>
      <c r="CM50" s="269"/>
      <c r="CN50" s="270"/>
      <c r="CO50" s="271">
        <f t="shared" si="4"/>
        <v>0</v>
      </c>
      <c r="CP50" s="272"/>
      <c r="CQ50" s="272"/>
      <c r="CR50" s="273"/>
      <c r="CS50" s="273"/>
      <c r="CT50" s="273"/>
      <c r="CU50" s="273"/>
      <c r="CV50" s="273"/>
      <c r="CW50" s="273"/>
      <c r="CX50" s="273"/>
      <c r="CY50" s="274"/>
      <c r="CZ50" s="274"/>
      <c r="DA50" s="275">
        <f t="shared" si="2"/>
        <v>0</v>
      </c>
      <c r="DB50" s="276"/>
      <c r="DC50" s="277">
        <f t="shared" si="3"/>
        <v>0</v>
      </c>
    </row>
    <row r="51" spans="1:173">
      <c r="A51" s="253">
        <v>43</v>
      </c>
      <c r="B51" s="254"/>
      <c r="C51" s="255"/>
      <c r="D51" s="207">
        <f t="shared" si="0"/>
        <v>0</v>
      </c>
      <c r="E51" s="256"/>
      <c r="F51" s="256"/>
      <c r="G51" s="256"/>
      <c r="H51" s="257"/>
      <c r="I51" s="257"/>
      <c r="J51" s="257"/>
      <c r="K51" s="257"/>
      <c r="L51" s="257"/>
      <c r="M51" s="257"/>
      <c r="N51" s="257"/>
      <c r="O51" s="257"/>
      <c r="P51" s="258"/>
      <c r="Q51" s="258"/>
      <c r="R51" s="258"/>
      <c r="S51" s="259"/>
      <c r="T51" s="259"/>
      <c r="U51" s="259"/>
      <c r="V51" s="259"/>
      <c r="W51" s="259"/>
      <c r="X51" s="259"/>
      <c r="Y51" s="259"/>
      <c r="Z51" s="259"/>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308">
        <f t="shared" si="1"/>
        <v>0</v>
      </c>
      <c r="AZ51" s="260"/>
      <c r="BA51" s="262"/>
      <c r="BB51" s="259"/>
      <c r="BC51" s="259"/>
      <c r="BD51" s="259"/>
      <c r="BE51" s="259"/>
      <c r="BF51" s="263"/>
      <c r="BG51" s="264"/>
      <c r="BH51" s="265"/>
      <c r="BI51" s="263"/>
      <c r="BJ51" s="262"/>
      <c r="BK51" s="266"/>
      <c r="BL51" s="265"/>
      <c r="BM51" s="263"/>
      <c r="BN51" s="264"/>
      <c r="BO51" s="267"/>
      <c r="BP51" s="262"/>
      <c r="BQ51" s="259"/>
      <c r="BR51" s="266"/>
      <c r="BS51" s="267"/>
      <c r="BT51" s="262"/>
      <c r="BU51" s="259"/>
      <c r="BV51" s="259"/>
      <c r="BW51" s="259"/>
      <c r="BX51" s="259"/>
      <c r="BY51" s="259"/>
      <c r="BZ51" s="259"/>
      <c r="CA51" s="259"/>
      <c r="CB51" s="266"/>
      <c r="CC51" s="265"/>
      <c r="CD51" s="259"/>
      <c r="CE51" s="259"/>
      <c r="CF51" s="263"/>
      <c r="CG51" s="268"/>
      <c r="CH51" s="258"/>
      <c r="CI51" s="269"/>
      <c r="CJ51" s="268"/>
      <c r="CK51" s="258"/>
      <c r="CL51" s="258"/>
      <c r="CM51" s="269"/>
      <c r="CN51" s="270"/>
      <c r="CO51" s="271">
        <f t="shared" si="4"/>
        <v>0</v>
      </c>
      <c r="CP51" s="272"/>
      <c r="CQ51" s="272"/>
      <c r="CR51" s="273"/>
      <c r="CS51" s="273"/>
      <c r="CT51" s="273"/>
      <c r="CU51" s="273"/>
      <c r="CV51" s="273"/>
      <c r="CW51" s="273"/>
      <c r="CX51" s="273"/>
      <c r="CY51" s="274"/>
      <c r="CZ51" s="274"/>
      <c r="DA51" s="275">
        <f t="shared" si="2"/>
        <v>0</v>
      </c>
      <c r="DB51" s="276"/>
      <c r="DC51" s="277">
        <f t="shared" si="3"/>
        <v>0</v>
      </c>
    </row>
    <row r="52" spans="1:173">
      <c r="A52" s="253">
        <v>44</v>
      </c>
      <c r="B52" s="254"/>
      <c r="C52" s="255"/>
      <c r="D52" s="207">
        <f t="shared" si="0"/>
        <v>0</v>
      </c>
      <c r="E52" s="256"/>
      <c r="F52" s="256"/>
      <c r="G52" s="256"/>
      <c r="H52" s="257"/>
      <c r="I52" s="257"/>
      <c r="J52" s="257"/>
      <c r="K52" s="257"/>
      <c r="L52" s="257"/>
      <c r="M52" s="257"/>
      <c r="N52" s="257"/>
      <c r="O52" s="257"/>
      <c r="P52" s="258"/>
      <c r="Q52" s="258"/>
      <c r="R52" s="258"/>
      <c r="S52" s="259"/>
      <c r="T52" s="259"/>
      <c r="U52" s="259"/>
      <c r="V52" s="259"/>
      <c r="W52" s="259"/>
      <c r="X52" s="259"/>
      <c r="Y52" s="259"/>
      <c r="Z52" s="259"/>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308">
        <f t="shared" si="1"/>
        <v>0</v>
      </c>
      <c r="AZ52" s="260"/>
      <c r="BA52" s="262"/>
      <c r="BB52" s="259"/>
      <c r="BC52" s="259"/>
      <c r="BD52" s="259"/>
      <c r="BE52" s="259"/>
      <c r="BF52" s="263"/>
      <c r="BG52" s="264"/>
      <c r="BH52" s="265"/>
      <c r="BI52" s="263"/>
      <c r="BJ52" s="262"/>
      <c r="BK52" s="266"/>
      <c r="BL52" s="265"/>
      <c r="BM52" s="263"/>
      <c r="BN52" s="264"/>
      <c r="BO52" s="267"/>
      <c r="BP52" s="262"/>
      <c r="BQ52" s="259"/>
      <c r="BR52" s="266"/>
      <c r="BS52" s="267"/>
      <c r="BT52" s="262"/>
      <c r="BU52" s="259"/>
      <c r="BV52" s="259"/>
      <c r="BW52" s="259"/>
      <c r="BX52" s="259"/>
      <c r="BY52" s="259"/>
      <c r="BZ52" s="259"/>
      <c r="CA52" s="259"/>
      <c r="CB52" s="266"/>
      <c r="CC52" s="265"/>
      <c r="CD52" s="259"/>
      <c r="CE52" s="259"/>
      <c r="CF52" s="263"/>
      <c r="CG52" s="268"/>
      <c r="CH52" s="258"/>
      <c r="CI52" s="269"/>
      <c r="CJ52" s="268"/>
      <c r="CK52" s="258"/>
      <c r="CL52" s="258"/>
      <c r="CM52" s="269"/>
      <c r="CN52" s="270"/>
      <c r="CO52" s="271">
        <f t="shared" si="4"/>
        <v>0</v>
      </c>
      <c r="CP52" s="272"/>
      <c r="CQ52" s="272"/>
      <c r="CR52" s="273"/>
      <c r="CS52" s="273"/>
      <c r="CT52" s="273"/>
      <c r="CU52" s="273"/>
      <c r="CV52" s="273"/>
      <c r="CW52" s="273"/>
      <c r="CX52" s="273"/>
      <c r="CY52" s="274"/>
      <c r="CZ52" s="274"/>
      <c r="DA52" s="275">
        <f t="shared" si="2"/>
        <v>0</v>
      </c>
      <c r="DB52" s="276"/>
      <c r="DC52" s="277">
        <f t="shared" si="3"/>
        <v>0</v>
      </c>
    </row>
    <row r="53" spans="1:173">
      <c r="A53" s="253">
        <v>45</v>
      </c>
      <c r="B53" s="254"/>
      <c r="C53" s="255"/>
      <c r="D53" s="207">
        <f t="shared" si="0"/>
        <v>0</v>
      </c>
      <c r="E53" s="256"/>
      <c r="F53" s="256"/>
      <c r="G53" s="256"/>
      <c r="H53" s="257"/>
      <c r="I53" s="257"/>
      <c r="J53" s="257"/>
      <c r="K53" s="257"/>
      <c r="L53" s="257"/>
      <c r="M53" s="257"/>
      <c r="N53" s="257"/>
      <c r="O53" s="257"/>
      <c r="P53" s="258"/>
      <c r="Q53" s="258"/>
      <c r="R53" s="258"/>
      <c r="S53" s="259"/>
      <c r="T53" s="259"/>
      <c r="U53" s="259"/>
      <c r="V53" s="259"/>
      <c r="W53" s="259"/>
      <c r="X53" s="259"/>
      <c r="Y53" s="259"/>
      <c r="Z53" s="259"/>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308">
        <f t="shared" si="1"/>
        <v>0</v>
      </c>
      <c r="AZ53" s="260"/>
      <c r="BA53" s="262"/>
      <c r="BB53" s="259"/>
      <c r="BC53" s="259"/>
      <c r="BD53" s="259"/>
      <c r="BE53" s="259"/>
      <c r="BF53" s="263"/>
      <c r="BG53" s="264"/>
      <c r="BH53" s="265"/>
      <c r="BI53" s="263"/>
      <c r="BJ53" s="262"/>
      <c r="BK53" s="266"/>
      <c r="BL53" s="265"/>
      <c r="BM53" s="263"/>
      <c r="BN53" s="264"/>
      <c r="BO53" s="267"/>
      <c r="BP53" s="262"/>
      <c r="BQ53" s="259"/>
      <c r="BR53" s="266"/>
      <c r="BS53" s="267"/>
      <c r="BT53" s="262"/>
      <c r="BU53" s="259"/>
      <c r="BV53" s="259"/>
      <c r="BW53" s="259"/>
      <c r="BX53" s="259"/>
      <c r="BY53" s="259"/>
      <c r="BZ53" s="259"/>
      <c r="CA53" s="259"/>
      <c r="CB53" s="266"/>
      <c r="CC53" s="265"/>
      <c r="CD53" s="259"/>
      <c r="CE53" s="259"/>
      <c r="CF53" s="263"/>
      <c r="CG53" s="268"/>
      <c r="CH53" s="258"/>
      <c r="CI53" s="269"/>
      <c r="CJ53" s="268"/>
      <c r="CK53" s="258"/>
      <c r="CL53" s="258"/>
      <c r="CM53" s="269"/>
      <c r="CN53" s="270"/>
      <c r="CO53" s="271">
        <f t="shared" si="4"/>
        <v>0</v>
      </c>
      <c r="CP53" s="272"/>
      <c r="CQ53" s="272"/>
      <c r="CR53" s="273"/>
      <c r="CS53" s="273"/>
      <c r="CT53" s="273"/>
      <c r="CU53" s="273"/>
      <c r="CV53" s="273"/>
      <c r="CW53" s="273"/>
      <c r="CX53" s="273"/>
      <c r="CY53" s="274"/>
      <c r="CZ53" s="274"/>
      <c r="DA53" s="275">
        <f t="shared" si="2"/>
        <v>0</v>
      </c>
      <c r="DB53" s="276"/>
      <c r="DC53" s="277">
        <f t="shared" si="3"/>
        <v>0</v>
      </c>
    </row>
    <row r="54" spans="1:173" ht="19.7" customHeight="1">
      <c r="A54" s="653"/>
      <c r="B54" s="654"/>
      <c r="C54" s="655" t="s">
        <v>48</v>
      </c>
      <c r="D54" s="566">
        <f t="shared" ref="D54:V54" si="5">SUM(D9:D53)</f>
        <v>0</v>
      </c>
      <c r="E54" s="627">
        <f t="shared" si="5"/>
        <v>0</v>
      </c>
      <c r="F54" s="627">
        <f t="shared" si="5"/>
        <v>0</v>
      </c>
      <c r="G54" s="627">
        <f t="shared" si="5"/>
        <v>0</v>
      </c>
      <c r="H54" s="627">
        <f t="shared" si="5"/>
        <v>0</v>
      </c>
      <c r="I54" s="627">
        <f t="shared" ref="I54:N54" si="6">SUM(I9:I53)</f>
        <v>0</v>
      </c>
      <c r="J54" s="627">
        <f t="shared" si="6"/>
        <v>0</v>
      </c>
      <c r="K54" s="627">
        <f t="shared" si="6"/>
        <v>0</v>
      </c>
      <c r="L54" s="627">
        <f t="shared" si="6"/>
        <v>0</v>
      </c>
      <c r="M54" s="627">
        <f t="shared" si="6"/>
        <v>0</v>
      </c>
      <c r="N54" s="627">
        <f t="shared" si="6"/>
        <v>0</v>
      </c>
      <c r="O54" s="627">
        <f t="shared" si="5"/>
        <v>0</v>
      </c>
      <c r="P54" s="627">
        <f t="shared" si="5"/>
        <v>0</v>
      </c>
      <c r="Q54" s="627">
        <f t="shared" si="5"/>
        <v>0</v>
      </c>
      <c r="R54" s="627">
        <f t="shared" si="5"/>
        <v>0</v>
      </c>
      <c r="S54" s="627">
        <f t="shared" si="5"/>
        <v>0</v>
      </c>
      <c r="T54" s="627">
        <f t="shared" si="5"/>
        <v>0</v>
      </c>
      <c r="U54" s="566">
        <f t="shared" si="5"/>
        <v>0</v>
      </c>
      <c r="V54" s="566">
        <f t="shared" si="5"/>
        <v>0</v>
      </c>
      <c r="W54" s="566">
        <f t="shared" ref="W54:X54" si="7">SUM(W9:W53)</f>
        <v>0</v>
      </c>
      <c r="X54" s="566">
        <f t="shared" si="7"/>
        <v>0</v>
      </c>
      <c r="Y54" s="566">
        <f>SUM(Y9:Y53)</f>
        <v>0</v>
      </c>
      <c r="Z54" s="566">
        <f>SUM(Z9:Z53)</f>
        <v>0</v>
      </c>
      <c r="AA54" s="566">
        <f>SUM(AA8:AA53)</f>
        <v>0</v>
      </c>
      <c r="AB54" s="627">
        <f>SUM(AB9:AB53)</f>
        <v>0</v>
      </c>
      <c r="AC54" s="627">
        <f>SUM(AC8:AC53)</f>
        <v>0</v>
      </c>
      <c r="AD54" s="627">
        <f>SUM(AD9:AD53)</f>
        <v>0</v>
      </c>
      <c r="AE54" s="627">
        <f>SUM(AE8:AE53)</f>
        <v>0</v>
      </c>
      <c r="AF54" s="627">
        <f t="shared" ref="AF54:AR54" si="8">SUM(AF9:AF53)</f>
        <v>0</v>
      </c>
      <c r="AG54" s="627">
        <f t="shared" si="8"/>
        <v>0</v>
      </c>
      <c r="AH54" s="627">
        <f t="shared" si="8"/>
        <v>0</v>
      </c>
      <c r="AI54" s="627">
        <f t="shared" si="8"/>
        <v>0</v>
      </c>
      <c r="AJ54" s="627">
        <f t="shared" si="8"/>
        <v>0</v>
      </c>
      <c r="AK54" s="627">
        <f t="shared" si="8"/>
        <v>0</v>
      </c>
      <c r="AL54" s="627">
        <f t="shared" si="8"/>
        <v>0</v>
      </c>
      <c r="AM54" s="627">
        <f t="shared" si="8"/>
        <v>0</v>
      </c>
      <c r="AN54" s="627">
        <f t="shared" si="8"/>
        <v>0</v>
      </c>
      <c r="AO54" s="627">
        <f t="shared" si="8"/>
        <v>0</v>
      </c>
      <c r="AP54" s="627">
        <f t="shared" si="8"/>
        <v>0</v>
      </c>
      <c r="AQ54" s="627">
        <f t="shared" si="8"/>
        <v>0</v>
      </c>
      <c r="AR54" s="627">
        <f t="shared" si="8"/>
        <v>0</v>
      </c>
      <c r="AS54" s="627">
        <f t="shared" ref="AS54:AT54" si="9">SUM(AS9:AS53)</f>
        <v>0</v>
      </c>
      <c r="AT54" s="627">
        <f t="shared" si="9"/>
        <v>0</v>
      </c>
      <c r="AU54" s="627">
        <f t="shared" ref="AU54:AV54" si="10">SUM(AU9:AU53)</f>
        <v>0</v>
      </c>
      <c r="AV54" s="627">
        <f t="shared" si="10"/>
        <v>0</v>
      </c>
      <c r="AW54" s="627">
        <f>SUM(AW9:AW53)</f>
        <v>0</v>
      </c>
      <c r="AX54" s="627">
        <f>SUM(AX9:AX53)</f>
        <v>0</v>
      </c>
      <c r="AY54" s="627">
        <f>SUM(AY9:AY53)</f>
        <v>0</v>
      </c>
      <c r="AZ54" s="661">
        <f>BA55+BG54+BH55+BJ55+BL55+BN54+BO54+BP55+BS54+BT55+CC55+CG55+CJ55</f>
        <v>0</v>
      </c>
      <c r="BA54" s="278">
        <f t="shared" ref="BA54:CM54" si="11">SUM(BA9:BA53)</f>
        <v>0</v>
      </c>
      <c r="BB54" s="279">
        <f t="shared" si="11"/>
        <v>0</v>
      </c>
      <c r="BC54" s="279">
        <f t="shared" si="11"/>
        <v>0</v>
      </c>
      <c r="BD54" s="279">
        <f t="shared" si="11"/>
        <v>0</v>
      </c>
      <c r="BE54" s="279">
        <f t="shared" si="11"/>
        <v>0</v>
      </c>
      <c r="BF54" s="280">
        <f t="shared" si="11"/>
        <v>0</v>
      </c>
      <c r="BG54" s="673">
        <f t="shared" si="11"/>
        <v>0</v>
      </c>
      <c r="BH54" s="281">
        <f t="shared" si="11"/>
        <v>0</v>
      </c>
      <c r="BI54" s="280">
        <f t="shared" si="11"/>
        <v>0</v>
      </c>
      <c r="BJ54" s="278">
        <f t="shared" si="11"/>
        <v>0</v>
      </c>
      <c r="BK54" s="282">
        <f t="shared" si="11"/>
        <v>0</v>
      </c>
      <c r="BL54" s="281">
        <f t="shared" si="11"/>
        <v>0</v>
      </c>
      <c r="BM54" s="280">
        <f t="shared" si="11"/>
        <v>0</v>
      </c>
      <c r="BN54" s="673">
        <f t="shared" si="11"/>
        <v>0</v>
      </c>
      <c r="BO54" s="663">
        <f t="shared" si="11"/>
        <v>0</v>
      </c>
      <c r="BP54" s="278">
        <f t="shared" si="11"/>
        <v>0</v>
      </c>
      <c r="BQ54" s="279">
        <f t="shared" si="11"/>
        <v>0</v>
      </c>
      <c r="BR54" s="282">
        <f t="shared" si="11"/>
        <v>0</v>
      </c>
      <c r="BS54" s="663">
        <f t="shared" si="11"/>
        <v>0</v>
      </c>
      <c r="BT54" s="278">
        <f t="shared" si="11"/>
        <v>0</v>
      </c>
      <c r="BU54" s="279">
        <f t="shared" si="11"/>
        <v>0</v>
      </c>
      <c r="BV54" s="279">
        <f t="shared" si="11"/>
        <v>0</v>
      </c>
      <c r="BW54" s="279">
        <f t="shared" si="11"/>
        <v>0</v>
      </c>
      <c r="BX54" s="279">
        <f t="shared" si="11"/>
        <v>0</v>
      </c>
      <c r="BY54" s="279">
        <f t="shared" si="11"/>
        <v>0</v>
      </c>
      <c r="BZ54" s="279">
        <f t="shared" si="11"/>
        <v>0</v>
      </c>
      <c r="CA54" s="279">
        <f t="shared" si="11"/>
        <v>0</v>
      </c>
      <c r="CB54" s="282">
        <f t="shared" si="11"/>
        <v>0</v>
      </c>
      <c r="CC54" s="281">
        <f t="shared" si="11"/>
        <v>0</v>
      </c>
      <c r="CD54" s="279">
        <f t="shared" si="11"/>
        <v>0</v>
      </c>
      <c r="CE54" s="279">
        <f t="shared" si="11"/>
        <v>0</v>
      </c>
      <c r="CF54" s="280">
        <f t="shared" si="11"/>
        <v>0</v>
      </c>
      <c r="CG54" s="278">
        <f t="shared" si="11"/>
        <v>0</v>
      </c>
      <c r="CH54" s="279">
        <f t="shared" si="11"/>
        <v>0</v>
      </c>
      <c r="CI54" s="282">
        <f t="shared" si="11"/>
        <v>0</v>
      </c>
      <c r="CJ54" s="278">
        <f t="shared" si="11"/>
        <v>0</v>
      </c>
      <c r="CK54" s="279">
        <f t="shared" si="11"/>
        <v>0</v>
      </c>
      <c r="CL54" s="279">
        <f t="shared" si="11"/>
        <v>0</v>
      </c>
      <c r="CM54" s="282">
        <f t="shared" si="11"/>
        <v>0</v>
      </c>
      <c r="CN54" s="656">
        <f>AZ54</f>
        <v>0</v>
      </c>
      <c r="CO54" s="283">
        <f>SUM(CO9:CO53)</f>
        <v>0</v>
      </c>
      <c r="CP54" s="279">
        <f>CZ54+DB54</f>
        <v>0</v>
      </c>
      <c r="CQ54" s="279">
        <f>SUM(CQ9:CQ53)</f>
        <v>0</v>
      </c>
      <c r="CR54" s="279">
        <f>CS28</f>
        <v>0</v>
      </c>
      <c r="CS54" s="279">
        <f>SUM(CS9:CS53)</f>
        <v>0</v>
      </c>
      <c r="CT54" s="279">
        <f>CC55</f>
        <v>0</v>
      </c>
      <c r="CU54" s="279">
        <f>SUM(CU9:CU53)</f>
        <v>0</v>
      </c>
      <c r="CV54" s="279">
        <f>CG55</f>
        <v>0</v>
      </c>
      <c r="CW54" s="279">
        <f>SUM(CW9:CW53)</f>
        <v>0</v>
      </c>
      <c r="CX54" s="279">
        <f>CJ55</f>
        <v>0</v>
      </c>
      <c r="CY54" s="279">
        <f>SUM(CY9:CY53)</f>
        <v>0</v>
      </c>
      <c r="CZ54" s="279">
        <f>BA55</f>
        <v>0</v>
      </c>
      <c r="DA54" s="279">
        <f>SUM(DA9:DA53)</f>
        <v>0</v>
      </c>
      <c r="DB54" s="279">
        <f>BT55+BS54+BP55+BO54+BN54+BL55+BJ55+BH55+BG54</f>
        <v>0</v>
      </c>
      <c r="DC54" s="282">
        <f>SUM(DC9:DC53)</f>
        <v>0</v>
      </c>
    </row>
    <row r="55" spans="1:173" ht="19.7" customHeight="1">
      <c r="A55" s="653"/>
      <c r="B55" s="654"/>
      <c r="C55" s="655"/>
      <c r="D55" s="566"/>
      <c r="E55" s="627"/>
      <c r="F55" s="627"/>
      <c r="G55" s="627"/>
      <c r="H55" s="627"/>
      <c r="I55" s="627"/>
      <c r="J55" s="627"/>
      <c r="K55" s="627"/>
      <c r="L55" s="627"/>
      <c r="M55" s="627"/>
      <c r="N55" s="627"/>
      <c r="O55" s="627"/>
      <c r="P55" s="627"/>
      <c r="Q55" s="627"/>
      <c r="R55" s="627"/>
      <c r="S55" s="627"/>
      <c r="T55" s="627"/>
      <c r="U55" s="566"/>
      <c r="V55" s="566"/>
      <c r="W55" s="566"/>
      <c r="X55" s="566"/>
      <c r="Y55" s="566"/>
      <c r="Z55" s="566"/>
      <c r="AA55" s="566"/>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61"/>
      <c r="BA55" s="657">
        <f>SUM(BA54:BF54)</f>
        <v>0</v>
      </c>
      <c r="BB55" s="566"/>
      <c r="BC55" s="566"/>
      <c r="BD55" s="566"/>
      <c r="BE55" s="566"/>
      <c r="BF55" s="658"/>
      <c r="BG55" s="673"/>
      <c r="BH55" s="659">
        <f>BH54+BI54</f>
        <v>0</v>
      </c>
      <c r="BI55" s="658"/>
      <c r="BJ55" s="657">
        <f>BJ54+BK54</f>
        <v>0</v>
      </c>
      <c r="BK55" s="660"/>
      <c r="BL55" s="659">
        <f>BL54+BM54</f>
        <v>0</v>
      </c>
      <c r="BM55" s="658"/>
      <c r="BN55" s="673"/>
      <c r="BO55" s="663"/>
      <c r="BP55" s="657">
        <f>BP54+BQ54+BR54</f>
        <v>0</v>
      </c>
      <c r="BQ55" s="566"/>
      <c r="BR55" s="660"/>
      <c r="BS55" s="663"/>
      <c r="BT55" s="657">
        <f>SUM(BT54:CB54)</f>
        <v>0</v>
      </c>
      <c r="BU55" s="566"/>
      <c r="BV55" s="566"/>
      <c r="BW55" s="566"/>
      <c r="BX55" s="566"/>
      <c r="BY55" s="566"/>
      <c r="BZ55" s="566"/>
      <c r="CA55" s="566"/>
      <c r="CB55" s="660"/>
      <c r="CC55" s="659">
        <f>CC54+CE54+CF54+CD54</f>
        <v>0</v>
      </c>
      <c r="CD55" s="566"/>
      <c r="CE55" s="566"/>
      <c r="CF55" s="658"/>
      <c r="CG55" s="657">
        <f>SUM(CG54:CI54)</f>
        <v>0</v>
      </c>
      <c r="CH55" s="566"/>
      <c r="CI55" s="660"/>
      <c r="CJ55" s="657">
        <f>CJ54+CL54+CM54+CK54</f>
        <v>0</v>
      </c>
      <c r="CK55" s="566"/>
      <c r="CL55" s="566"/>
      <c r="CM55" s="660"/>
      <c r="CN55" s="656"/>
      <c r="CO55" s="283"/>
      <c r="CP55" s="284"/>
      <c r="CQ55" s="284">
        <f>CQ54+CQ8</f>
        <v>0</v>
      </c>
      <c r="CR55" s="284"/>
      <c r="CS55" s="284"/>
      <c r="CT55" s="284"/>
      <c r="CU55" s="284">
        <f>CU8+CU54-CT54</f>
        <v>0</v>
      </c>
      <c r="CV55" s="284"/>
      <c r="CW55" s="284">
        <f>CW8+CW54-CV54</f>
        <v>0</v>
      </c>
      <c r="CX55" s="284"/>
      <c r="CY55" s="284">
        <f>CY8+CY54-CX54</f>
        <v>0</v>
      </c>
      <c r="CZ55" s="284"/>
      <c r="DA55" s="284"/>
      <c r="DB55" s="285"/>
      <c r="DC55" s="286"/>
    </row>
    <row r="56" spans="1:173" ht="17.850000000000001" customHeight="1">
      <c r="A56" s="653"/>
      <c r="B56" s="665">
        <f>F56+H56+P56+R56+T56+V56+Z56+AB56+AD56+AF56+AH56+AJ56+AL56+AN56+AP56+AR56+AX56+CO56+X56+AT56+AZ56+J56+L56+N56+P56+AV56</f>
        <v>0</v>
      </c>
      <c r="C56" s="667" t="s">
        <v>49</v>
      </c>
      <c r="D56" s="669">
        <f>E56+G56+O56+Q56+S56+U56+Y56+AA56+AC56+AE56+AG56+AI56+AK56+AM56+AO56+AQ56+AW56+CN56+W56+AS56</f>
        <v>0</v>
      </c>
      <c r="E56" s="671">
        <f>E8+E54-F54</f>
        <v>0</v>
      </c>
      <c r="F56" s="671"/>
      <c r="G56" s="671"/>
      <c r="H56" s="671">
        <f>H8+H54-G54</f>
        <v>0</v>
      </c>
      <c r="I56" s="547">
        <f>I8+I54-J54</f>
        <v>0</v>
      </c>
      <c r="J56" s="674"/>
      <c r="K56" s="674"/>
      <c r="L56" s="547">
        <f>L8+L54-K54</f>
        <v>0</v>
      </c>
      <c r="M56" s="547">
        <f>M8+M54-N54</f>
        <v>0</v>
      </c>
      <c r="N56" s="674"/>
      <c r="O56" s="671">
        <f>O8+O54-P54</f>
        <v>0</v>
      </c>
      <c r="P56" s="674"/>
      <c r="Q56" s="547">
        <f>Q8+Q54-R54</f>
        <v>0</v>
      </c>
      <c r="R56" s="547"/>
      <c r="S56" s="671">
        <f>S8+S54-T54</f>
        <v>0</v>
      </c>
      <c r="T56" s="547"/>
      <c r="U56" s="674">
        <f>U54+U8-V54</f>
        <v>0</v>
      </c>
      <c r="V56" s="674"/>
      <c r="W56" s="674">
        <f>W54+W8-X54</f>
        <v>0</v>
      </c>
      <c r="X56" s="674"/>
      <c r="Y56" s="674"/>
      <c r="Z56" s="674">
        <f>Z54+Z8-Y54</f>
        <v>0</v>
      </c>
      <c r="AA56" s="547"/>
      <c r="AB56" s="547">
        <f>AB8+AB54-AA54</f>
        <v>0</v>
      </c>
      <c r="AC56" s="547"/>
      <c r="AD56" s="547">
        <f>AD8+AD54-AC54</f>
        <v>0</v>
      </c>
      <c r="AE56" s="547"/>
      <c r="AF56" s="671">
        <f>AF8+AF54-AE54</f>
        <v>0</v>
      </c>
      <c r="AG56" s="547">
        <f>AG8+AG54-AH54</f>
        <v>0</v>
      </c>
      <c r="AH56" s="674"/>
      <c r="AI56" s="674"/>
      <c r="AJ56" s="674">
        <f>AJ54+AJ8-AI54</f>
        <v>0</v>
      </c>
      <c r="AK56" s="674"/>
      <c r="AL56" s="674">
        <f>AL8+AL54-AK54</f>
        <v>0</v>
      </c>
      <c r="AM56" s="674"/>
      <c r="AN56" s="674">
        <f>AN8+AN54-AM54</f>
        <v>0</v>
      </c>
      <c r="AO56" s="674"/>
      <c r="AP56" s="674">
        <f>AP8+AP54-AO54</f>
        <v>0</v>
      </c>
      <c r="AQ56" s="674"/>
      <c r="AR56" s="674">
        <f>AR8+AR54-AQ54</f>
        <v>0</v>
      </c>
      <c r="AS56" s="674"/>
      <c r="AT56" s="674">
        <f>AT8+AT54-AS54</f>
        <v>0</v>
      </c>
      <c r="AU56" s="674"/>
      <c r="AV56" s="674">
        <f>AV8+AV54-AU54</f>
        <v>0</v>
      </c>
      <c r="AW56" s="674"/>
      <c r="AX56" s="674">
        <f>AX8+AX54-AW54</f>
        <v>0</v>
      </c>
      <c r="AY56" s="674"/>
      <c r="AZ56" s="688"/>
      <c r="BA56" s="287">
        <f t="shared" ref="BA56:BT56" si="12">SUM(BA8,BA54)</f>
        <v>0</v>
      </c>
      <c r="BB56" s="288">
        <f t="shared" si="12"/>
        <v>0</v>
      </c>
      <c r="BC56" s="288">
        <f t="shared" si="12"/>
        <v>0</v>
      </c>
      <c r="BD56" s="288">
        <f t="shared" si="12"/>
        <v>0</v>
      </c>
      <c r="BE56" s="288">
        <f t="shared" si="12"/>
        <v>0</v>
      </c>
      <c r="BF56" s="289">
        <f t="shared" si="12"/>
        <v>0</v>
      </c>
      <c r="BG56" s="690">
        <f t="shared" si="12"/>
        <v>0</v>
      </c>
      <c r="BH56" s="290">
        <f t="shared" si="12"/>
        <v>0</v>
      </c>
      <c r="BI56" s="289">
        <f t="shared" si="12"/>
        <v>0</v>
      </c>
      <c r="BJ56" s="287">
        <f t="shared" si="12"/>
        <v>0</v>
      </c>
      <c r="BK56" s="291">
        <f t="shared" si="12"/>
        <v>0</v>
      </c>
      <c r="BL56" s="290">
        <f t="shared" si="12"/>
        <v>0</v>
      </c>
      <c r="BM56" s="289">
        <f t="shared" si="12"/>
        <v>0</v>
      </c>
      <c r="BN56" s="690">
        <f t="shared" si="12"/>
        <v>0</v>
      </c>
      <c r="BO56" s="692">
        <f t="shared" si="12"/>
        <v>0</v>
      </c>
      <c r="BP56" s="292">
        <f t="shared" si="12"/>
        <v>0</v>
      </c>
      <c r="BQ56" s="293">
        <f t="shared" si="12"/>
        <v>0</v>
      </c>
      <c r="BR56" s="294">
        <f t="shared" si="12"/>
        <v>0</v>
      </c>
      <c r="BS56" s="694">
        <f t="shared" si="12"/>
        <v>0</v>
      </c>
      <c r="BT56" s="292">
        <f t="shared" si="12"/>
        <v>0</v>
      </c>
      <c r="BU56" s="293">
        <f>BU8+BU54</f>
        <v>0</v>
      </c>
      <c r="BV56" s="293">
        <f>BV8+BV54</f>
        <v>0</v>
      </c>
      <c r="BW56" s="293">
        <f>BW8+BW54</f>
        <v>0</v>
      </c>
      <c r="BX56" s="293">
        <f>BX8+BX54</f>
        <v>0</v>
      </c>
      <c r="BY56" s="293">
        <f>BY8+BY54</f>
        <v>0</v>
      </c>
      <c r="BZ56" s="293">
        <f t="shared" ref="BZ56:CA56" si="13">BZ8+BZ54</f>
        <v>0</v>
      </c>
      <c r="CA56" s="293">
        <f t="shared" si="13"/>
        <v>0</v>
      </c>
      <c r="CB56" s="294">
        <f>SUM(CB8,CB54)</f>
        <v>0</v>
      </c>
      <c r="CC56" s="295">
        <f>CC54+CC8</f>
        <v>0</v>
      </c>
      <c r="CD56" s="293">
        <f t="shared" ref="CD56:CM56" si="14">CD54+CD8</f>
        <v>0</v>
      </c>
      <c r="CE56" s="293">
        <f t="shared" si="14"/>
        <v>0</v>
      </c>
      <c r="CF56" s="296">
        <f t="shared" si="14"/>
        <v>0</v>
      </c>
      <c r="CG56" s="292">
        <f t="shared" si="14"/>
        <v>0</v>
      </c>
      <c r="CH56" s="293">
        <f t="shared" si="14"/>
        <v>0</v>
      </c>
      <c r="CI56" s="294">
        <f t="shared" si="14"/>
        <v>0</v>
      </c>
      <c r="CJ56" s="292">
        <f t="shared" si="14"/>
        <v>0</v>
      </c>
      <c r="CK56" s="293">
        <f t="shared" si="14"/>
        <v>0</v>
      </c>
      <c r="CL56" s="293">
        <f t="shared" si="14"/>
        <v>0</v>
      </c>
      <c r="CM56" s="294">
        <f t="shared" si="14"/>
        <v>0</v>
      </c>
      <c r="CN56" s="682"/>
      <c r="CO56" s="547">
        <f>CO8+CO54-CN54</f>
        <v>0</v>
      </c>
      <c r="CP56" s="671"/>
      <c r="CQ56" s="671">
        <f>CQ54+CQ8-CP54</f>
        <v>0</v>
      </c>
      <c r="CR56" s="671"/>
      <c r="CS56" s="671">
        <f>CS54+CS8-CR54</f>
        <v>0</v>
      </c>
      <c r="CT56" s="671"/>
      <c r="CU56" s="671">
        <f>CU54+CU8-CT54</f>
        <v>0</v>
      </c>
      <c r="CV56" s="671"/>
      <c r="CW56" s="671">
        <f>CW8+CW54-CV54</f>
        <v>0</v>
      </c>
      <c r="CX56" s="671"/>
      <c r="CY56" s="671">
        <f>CY54+CY8-CX54</f>
        <v>0</v>
      </c>
      <c r="CZ56" s="671"/>
      <c r="DA56" s="671">
        <f>DA8+DA54-CZ54</f>
        <v>0</v>
      </c>
      <c r="DB56" s="671"/>
      <c r="DC56" s="677">
        <f>DC54+DC8-DB54</f>
        <v>0</v>
      </c>
    </row>
    <row r="57" spans="1:173" ht="19.149999999999999" customHeight="1" thickBot="1">
      <c r="A57" s="664"/>
      <c r="B57" s="666"/>
      <c r="C57" s="668"/>
      <c r="D57" s="670"/>
      <c r="E57" s="672"/>
      <c r="F57" s="672"/>
      <c r="G57" s="672"/>
      <c r="H57" s="672"/>
      <c r="I57" s="676"/>
      <c r="J57" s="675"/>
      <c r="K57" s="675"/>
      <c r="L57" s="676"/>
      <c r="M57" s="676"/>
      <c r="N57" s="675"/>
      <c r="O57" s="672"/>
      <c r="P57" s="675"/>
      <c r="Q57" s="676"/>
      <c r="R57" s="676"/>
      <c r="S57" s="672"/>
      <c r="T57" s="676"/>
      <c r="U57" s="675"/>
      <c r="V57" s="675"/>
      <c r="W57" s="675"/>
      <c r="X57" s="675"/>
      <c r="Y57" s="675"/>
      <c r="Z57" s="675"/>
      <c r="AA57" s="676"/>
      <c r="AB57" s="676"/>
      <c r="AC57" s="676"/>
      <c r="AD57" s="676"/>
      <c r="AE57" s="676"/>
      <c r="AF57" s="672"/>
      <c r="AG57" s="676"/>
      <c r="AH57" s="675"/>
      <c r="AI57" s="675"/>
      <c r="AJ57" s="675"/>
      <c r="AK57" s="675"/>
      <c r="AL57" s="675"/>
      <c r="AM57" s="675"/>
      <c r="AN57" s="675"/>
      <c r="AO57" s="675"/>
      <c r="AP57" s="675"/>
      <c r="AQ57" s="675"/>
      <c r="AR57" s="675"/>
      <c r="AS57" s="675"/>
      <c r="AT57" s="675"/>
      <c r="AU57" s="675"/>
      <c r="AV57" s="675"/>
      <c r="AW57" s="675"/>
      <c r="AX57" s="675"/>
      <c r="AY57" s="675"/>
      <c r="AZ57" s="689"/>
      <c r="BA57" s="678">
        <f>BA56+BB56+BF56+BC56+BD56+BE56</f>
        <v>0</v>
      </c>
      <c r="BB57" s="670"/>
      <c r="BC57" s="670"/>
      <c r="BD57" s="670"/>
      <c r="BE57" s="670"/>
      <c r="BF57" s="679"/>
      <c r="BG57" s="691"/>
      <c r="BH57" s="680">
        <f>BH56+BI56</f>
        <v>0</v>
      </c>
      <c r="BI57" s="679"/>
      <c r="BJ57" s="678">
        <f>BJ56+BK56</f>
        <v>0</v>
      </c>
      <c r="BK57" s="681"/>
      <c r="BL57" s="680">
        <f>BL56+BM56</f>
        <v>0</v>
      </c>
      <c r="BM57" s="679"/>
      <c r="BN57" s="691"/>
      <c r="BO57" s="693"/>
      <c r="BP57" s="678">
        <f>BP56+BQ56+BR56</f>
        <v>0</v>
      </c>
      <c r="BQ57" s="670"/>
      <c r="BR57" s="681"/>
      <c r="BS57" s="695"/>
      <c r="BT57" s="678">
        <f>SUM(BT56:CB56)</f>
        <v>0</v>
      </c>
      <c r="BU57" s="670"/>
      <c r="BV57" s="670"/>
      <c r="BW57" s="670"/>
      <c r="BX57" s="670"/>
      <c r="BY57" s="670"/>
      <c r="BZ57" s="670"/>
      <c r="CA57" s="670"/>
      <c r="CB57" s="681"/>
      <c r="CC57" s="680">
        <f>CC56+CE56+CF56+CD56</f>
        <v>0</v>
      </c>
      <c r="CD57" s="670"/>
      <c r="CE57" s="670"/>
      <c r="CF57" s="679"/>
      <c r="CG57" s="678">
        <f>SUM(CG56:CI56)</f>
        <v>0</v>
      </c>
      <c r="CH57" s="670"/>
      <c r="CI57" s="681"/>
      <c r="CJ57" s="687">
        <f>CJ56+CL56+CM56+CK56</f>
        <v>0</v>
      </c>
      <c r="CK57" s="675"/>
      <c r="CL57" s="675"/>
      <c r="CM57" s="684"/>
      <c r="CN57" s="683"/>
      <c r="CO57" s="390"/>
      <c r="CP57" s="390"/>
      <c r="CQ57" s="390"/>
      <c r="CR57" s="390"/>
      <c r="CS57" s="390"/>
      <c r="CT57" s="390"/>
      <c r="CU57" s="390"/>
      <c r="CV57" s="390"/>
      <c r="CW57" s="390"/>
      <c r="CX57" s="390"/>
      <c r="CY57" s="672"/>
      <c r="CZ57" s="390"/>
      <c r="DA57" s="390"/>
      <c r="DB57" s="390"/>
      <c r="DC57" s="388"/>
    </row>
    <row r="58" spans="1:173" ht="18.75" customHeight="1">
      <c r="A58" s="297"/>
      <c r="B58" s="297"/>
      <c r="C58" s="298"/>
      <c r="D58" s="298"/>
      <c r="E58" s="298"/>
      <c r="F58" s="298"/>
      <c r="G58" s="299"/>
      <c r="CO58" s="300"/>
    </row>
    <row r="59" spans="1:173" s="303" customFormat="1" ht="22.5" customHeight="1">
      <c r="A59" s="301"/>
      <c r="B59" s="466" t="s">
        <v>174</v>
      </c>
      <c r="C59" s="467"/>
      <c r="D59" s="468"/>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685"/>
      <c r="AT59" s="685"/>
      <c r="AU59" s="685"/>
      <c r="AV59" s="302"/>
      <c r="AW59" s="685"/>
      <c r="AX59" s="685"/>
      <c r="AY59" s="685"/>
      <c r="AZ59" s="685"/>
      <c r="BA59" s="685"/>
      <c r="BB59" s="685"/>
      <c r="BC59" s="302"/>
      <c r="BD59" s="302"/>
      <c r="BE59" s="685"/>
      <c r="BF59" s="685"/>
      <c r="BG59" s="685"/>
      <c r="BH59" s="302"/>
      <c r="BI59" s="685"/>
      <c r="BJ59" s="685"/>
      <c r="BK59" s="685"/>
      <c r="BL59" s="685"/>
      <c r="BM59" s="685"/>
      <c r="BN59" s="685"/>
      <c r="BO59" s="685"/>
      <c r="BP59" s="302"/>
      <c r="BQ59" s="302"/>
      <c r="BR59" s="302"/>
      <c r="BS59" s="302"/>
      <c r="BT59" s="302"/>
      <c r="BU59" s="302"/>
      <c r="BV59" s="302"/>
      <c r="BW59" s="302"/>
      <c r="CO59" s="304">
        <f>CO54+июль!CO60</f>
        <v>0</v>
      </c>
      <c r="CP59" s="305"/>
      <c r="CQ59" s="304">
        <f>CQ54+июль!CQ60</f>
        <v>0</v>
      </c>
      <c r="CR59" s="305"/>
      <c r="CS59" s="304">
        <f>CS54+июль!CS60</f>
        <v>0</v>
      </c>
      <c r="CT59" s="305"/>
      <c r="CU59" s="304">
        <f>CU54+июль!CU60</f>
        <v>0</v>
      </c>
      <c r="CV59" s="305"/>
      <c r="CW59" s="304">
        <f>CW54+июль!CW60</f>
        <v>0</v>
      </c>
      <c r="CX59" s="305"/>
      <c r="CY59" s="304">
        <f>CY54+июль!CY60</f>
        <v>0</v>
      </c>
      <c r="CZ59" s="305"/>
      <c r="DA59" s="305"/>
      <c r="DB59" s="302"/>
      <c r="DC59" s="302"/>
      <c r="DD59" s="306"/>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row>
    <row r="60" spans="1:173">
      <c r="CO60" s="300"/>
    </row>
    <row r="61" spans="1:173">
      <c r="CO61" s="300"/>
    </row>
    <row r="62" spans="1:173">
      <c r="CO62" s="300"/>
    </row>
    <row r="63" spans="1:173">
      <c r="CO63" s="300"/>
    </row>
    <row r="64" spans="1:173">
      <c r="CO64" s="300"/>
    </row>
    <row r="65" spans="93:93">
      <c r="CO65" s="300"/>
    </row>
    <row r="66" spans="93:93">
      <c r="CO66" s="300"/>
    </row>
    <row r="67" spans="93:93">
      <c r="CO67" s="300"/>
    </row>
    <row r="68" spans="93:93">
      <c r="CO68" s="300"/>
    </row>
    <row r="69" spans="93:93">
      <c r="CO69" s="300"/>
    </row>
    <row r="70" spans="93:93">
      <c r="CO70" s="300"/>
    </row>
    <row r="71" spans="93:93">
      <c r="CO71" s="300"/>
    </row>
    <row r="72" spans="93:93">
      <c r="CO72" s="300"/>
    </row>
    <row r="73" spans="93:93">
      <c r="CO73" s="300"/>
    </row>
    <row r="74" spans="93:93">
      <c r="CO74" s="300"/>
    </row>
    <row r="75" spans="93:93">
      <c r="CO75" s="300"/>
    </row>
    <row r="76" spans="93:93">
      <c r="CO76" s="300"/>
    </row>
    <row r="77" spans="93:93">
      <c r="CO77" s="300"/>
    </row>
    <row r="78" spans="93:93">
      <c r="CO78" s="300"/>
    </row>
    <row r="79" spans="93:93">
      <c r="CO79" s="300"/>
    </row>
    <row r="80" spans="93:93">
      <c r="CO80" s="300"/>
    </row>
    <row r="81" spans="93:93">
      <c r="CO81" s="300"/>
    </row>
    <row r="82" spans="93:93">
      <c r="CO82" s="300"/>
    </row>
    <row r="83" spans="93:93">
      <c r="CO83" s="300"/>
    </row>
    <row r="84" spans="93:93">
      <c r="CO84" s="300"/>
    </row>
  </sheetData>
  <mergeCells count="224">
    <mergeCell ref="BS56:BS57"/>
    <mergeCell ref="AW56:AW57"/>
    <mergeCell ref="AX56:AX57"/>
    <mergeCell ref="AG56:AG57"/>
    <mergeCell ref="AH56:AH57"/>
    <mergeCell ref="B59:D59"/>
    <mergeCell ref="AS59:AU59"/>
    <mergeCell ref="AW59:AX59"/>
    <mergeCell ref="AY59:AZ59"/>
    <mergeCell ref="BA59:BB59"/>
    <mergeCell ref="BE59:BG59"/>
    <mergeCell ref="BI59:BO59"/>
    <mergeCell ref="I56:I57"/>
    <mergeCell ref="J56:J57"/>
    <mergeCell ref="K56:K57"/>
    <mergeCell ref="L56:L57"/>
    <mergeCell ref="M56:M57"/>
    <mergeCell ref="N56:N57"/>
    <mergeCell ref="AY56:AY57"/>
    <mergeCell ref="AZ56:AZ57"/>
    <mergeCell ref="BG56:BG57"/>
    <mergeCell ref="BN56:BN57"/>
    <mergeCell ref="BO56:BO57"/>
    <mergeCell ref="I2:J4"/>
    <mergeCell ref="K2:L4"/>
    <mergeCell ref="M2:N4"/>
    <mergeCell ref="I54:I55"/>
    <mergeCell ref="J54:J55"/>
    <mergeCell ref="K54:K55"/>
    <mergeCell ref="L54:L55"/>
    <mergeCell ref="M54:M55"/>
    <mergeCell ref="N54:N55"/>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CJ57:CM57"/>
    <mergeCell ref="CC57:CF57"/>
    <mergeCell ref="CG57:CI57"/>
    <mergeCell ref="T56:T57"/>
    <mergeCell ref="U56:U57"/>
    <mergeCell ref="V56:V57"/>
    <mergeCell ref="W56:W57"/>
    <mergeCell ref="X56:X57"/>
    <mergeCell ref="AB56:AB57"/>
    <mergeCell ref="AC56:AC57"/>
    <mergeCell ref="AK56:AK57"/>
    <mergeCell ref="CZ56:CZ57"/>
    <mergeCell ref="AU56:AU57"/>
    <mergeCell ref="AV56:AV57"/>
    <mergeCell ref="AQ56:AQ57"/>
    <mergeCell ref="AR56:AR57"/>
    <mergeCell ref="AS56:AS57"/>
    <mergeCell ref="AT56:AT57"/>
    <mergeCell ref="AM56:AM57"/>
    <mergeCell ref="AN56:AN57"/>
    <mergeCell ref="AO56:AO57"/>
    <mergeCell ref="AP56:AP57"/>
    <mergeCell ref="AE56:AE57"/>
    <mergeCell ref="AF56:AF57"/>
    <mergeCell ref="AI56:AI57"/>
    <mergeCell ref="AJ56:AJ57"/>
    <mergeCell ref="AD56:AD57"/>
    <mergeCell ref="AL56:AL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P54:P55"/>
    <mergeCell ref="Y56:Y57"/>
    <mergeCell ref="Z56:Z57"/>
    <mergeCell ref="AA56:AA57"/>
    <mergeCell ref="S56:S57"/>
    <mergeCell ref="A56:A57"/>
    <mergeCell ref="B56:B57"/>
    <mergeCell ref="C56:C57"/>
    <mergeCell ref="D56:D57"/>
    <mergeCell ref="E56:E57"/>
    <mergeCell ref="F56:F57"/>
    <mergeCell ref="AZ54:AZ55"/>
    <mergeCell ref="BG54:BG55"/>
    <mergeCell ref="BN54:BN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G56:G57"/>
    <mergeCell ref="H56:H57"/>
    <mergeCell ref="O56:O5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CG55:CI55"/>
    <mergeCell ref="BO54:BO55"/>
    <mergeCell ref="BS54:BS55"/>
    <mergeCell ref="H54:H55"/>
    <mergeCell ref="O54:O55"/>
    <mergeCell ref="CJ2:CM4"/>
    <mergeCell ref="Q54:Q55"/>
    <mergeCell ref="R54:R55"/>
    <mergeCell ref="S54:S55"/>
    <mergeCell ref="CP7:CQ7"/>
    <mergeCell ref="CZ7:DA7"/>
    <mergeCell ref="CJ55:CM55"/>
    <mergeCell ref="BO4:BO5"/>
    <mergeCell ref="BP4:BR4"/>
    <mergeCell ref="BS4:BS5"/>
    <mergeCell ref="BT4:CB4"/>
    <mergeCell ref="AY7:AZ7"/>
    <mergeCell ref="BA7:BF7"/>
    <mergeCell ref="BH7:BI7"/>
    <mergeCell ref="BJ7:BK7"/>
    <mergeCell ref="BL7:BM7"/>
    <mergeCell ref="BP7:BR7"/>
    <mergeCell ref="BT7:CB7"/>
    <mergeCell ref="AC2:AD4"/>
    <mergeCell ref="AE2:AF4"/>
    <mergeCell ref="AG2:AH4"/>
    <mergeCell ref="AU2:AV4"/>
    <mergeCell ref="AU54:AU55"/>
    <mergeCell ref="AV54:AV55"/>
    <mergeCell ref="AW2:AX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CN4:CN5"/>
    <mergeCell ref="CO4:CO5"/>
    <mergeCell ref="AY2:AZ4"/>
    <mergeCell ref="D2:D5"/>
    <mergeCell ref="CP2:CY3"/>
    <mergeCell ref="CC7:CF7"/>
    <mergeCell ref="CG7:CI7"/>
    <mergeCell ref="CJ7:CM7"/>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s>
  <pageMargins left="0.7" right="0.7" top="0.75" bottom="0.75" header="0.3" footer="0.3"/>
  <pageSetup paperSize="9" scale="27" orientation="portrait" r:id="rId1"/>
  <colBreaks count="3" manualBreakCount="3">
    <brk id="22" max="1048575" man="1"/>
    <brk id="50" max="58" man="1"/>
    <brk id="80" max="58" man="1"/>
  </colBreaks>
</worksheet>
</file>

<file path=xl/worksheets/sheet10.xml><?xml version="1.0" encoding="utf-8"?>
<worksheet xmlns="http://schemas.openxmlformats.org/spreadsheetml/2006/main" xmlns:r="http://schemas.openxmlformats.org/officeDocument/2006/relationships">
  <dimension ref="A1:FQ84"/>
  <sheetViews>
    <sheetView view="pageBreakPreview" zoomScale="60" zoomScaleNormal="76" workbookViewId="0">
      <pane xSplit="4" ySplit="8" topLeftCell="CL27" activePane="bottomRight" state="frozen"/>
      <selection pane="topRight" activeCell="E1" sqref="E1"/>
      <selection pane="bottomLeft" activeCell="A9" sqref="A9"/>
      <selection pane="bottomRight" sqref="A1:XFD1048576"/>
    </sheetView>
  </sheetViews>
  <sheetFormatPr defaultColWidth="8.85546875" defaultRowHeight="15"/>
  <cols>
    <col min="1" max="1" width="4.42578125" style="212" customWidth="1"/>
    <col min="2" max="2" width="9.7109375" style="212" customWidth="1"/>
    <col min="3" max="3" width="79.28515625" style="212" customWidth="1"/>
    <col min="4" max="4" width="13.5703125" style="212" customWidth="1"/>
    <col min="5" max="5" width="12.7109375" style="212" customWidth="1"/>
    <col min="6" max="6" width="11.7109375" style="212" customWidth="1"/>
    <col min="7" max="7" width="10.5703125" style="212" customWidth="1"/>
    <col min="8" max="14" width="11.7109375" style="212" customWidth="1"/>
    <col min="15" max="15" width="11" style="212" customWidth="1"/>
    <col min="16" max="16" width="10" style="212" customWidth="1"/>
    <col min="17" max="17" width="10.42578125" style="212" customWidth="1"/>
    <col min="18" max="18" width="10.28515625" style="212" customWidth="1"/>
    <col min="19" max="19" width="11.28515625" style="212" customWidth="1"/>
    <col min="20" max="26" width="9.140625" style="212" customWidth="1"/>
    <col min="27" max="27" width="11.28515625" style="212" customWidth="1"/>
    <col min="28" max="28" width="11" style="212" customWidth="1"/>
    <col min="29" max="29" width="11.85546875" style="212" customWidth="1"/>
    <col min="30" max="30" width="11.7109375" style="212" customWidth="1"/>
    <col min="31" max="31" width="11" style="212" customWidth="1"/>
    <col min="32" max="32" width="11.28515625" style="212" customWidth="1"/>
    <col min="33" max="37" width="10.7109375" style="212" customWidth="1"/>
    <col min="38" max="38" width="10.5703125" style="212" customWidth="1"/>
    <col min="39" max="39" width="8.5703125" style="212" customWidth="1"/>
    <col min="40" max="40" width="11.140625" style="212" customWidth="1"/>
    <col min="41" max="41" width="10.28515625" style="212" customWidth="1"/>
    <col min="42" max="42" width="10.42578125" style="212" customWidth="1"/>
    <col min="43" max="43" width="10.140625" style="212" customWidth="1"/>
    <col min="44" max="48" width="9.7109375" style="212" customWidth="1"/>
    <col min="49" max="49" width="8.7109375" style="212" customWidth="1"/>
    <col min="50" max="50" width="10.140625" style="212" customWidth="1"/>
    <col min="51" max="51" width="10.5703125" style="212" customWidth="1"/>
    <col min="52" max="52" width="9.42578125" style="212" customWidth="1"/>
    <col min="53" max="56" width="10.42578125" style="212" customWidth="1"/>
    <col min="57" max="57" width="9.5703125" style="212" customWidth="1"/>
    <col min="58" max="58" width="10.140625" style="212" customWidth="1"/>
    <col min="59" max="59" width="14.28515625" style="212" customWidth="1"/>
    <col min="60" max="60" width="10.28515625" style="212" customWidth="1"/>
    <col min="61" max="61" width="11.85546875" style="212" customWidth="1"/>
    <col min="62" max="62" width="12.140625" style="212" customWidth="1"/>
    <col min="63" max="63" width="10.85546875" style="212" customWidth="1"/>
    <col min="64" max="64" width="10.28515625" style="212" customWidth="1"/>
    <col min="65" max="65" width="10.7109375" style="212" customWidth="1"/>
    <col min="66" max="66" width="11" style="212" customWidth="1"/>
    <col min="67" max="67" width="11.28515625" style="212" customWidth="1"/>
    <col min="68" max="69" width="11.140625" style="212" customWidth="1"/>
    <col min="70" max="70" width="9.42578125" style="212" customWidth="1"/>
    <col min="71" max="71" width="12.28515625" style="212" customWidth="1"/>
    <col min="72" max="72" width="8.42578125" style="212" customWidth="1"/>
    <col min="73" max="75" width="8.28515625" style="212" customWidth="1"/>
    <col min="76" max="76" width="7.7109375" style="212" customWidth="1"/>
    <col min="77" max="77" width="8.85546875" style="212" customWidth="1"/>
    <col min="78" max="78" width="8.5703125" style="212" customWidth="1"/>
    <col min="79" max="79" width="10.28515625" style="212" customWidth="1"/>
    <col min="80" max="84" width="10.42578125" style="212" customWidth="1"/>
    <col min="85" max="85" width="10.5703125" style="212" customWidth="1"/>
    <col min="86" max="86" width="11.42578125" style="212" customWidth="1"/>
    <col min="87" max="91" width="11.140625" style="212" customWidth="1"/>
    <col min="92" max="92" width="13.28515625" style="212" customWidth="1"/>
    <col min="93" max="93" width="13" style="212" customWidth="1"/>
    <col min="94" max="94" width="9.7109375" style="212" customWidth="1"/>
    <col min="95" max="95" width="11.7109375" style="212" customWidth="1"/>
    <col min="96" max="96" width="8.140625" style="212" customWidth="1"/>
    <col min="97" max="97" width="9.28515625" style="212" customWidth="1"/>
    <col min="98" max="99" width="10.28515625" style="212" customWidth="1"/>
    <col min="100" max="100" width="9.42578125" style="212" customWidth="1"/>
    <col min="101" max="101" width="10.42578125" style="212" customWidth="1"/>
    <col min="102" max="102" width="9.5703125" style="212" customWidth="1"/>
    <col min="103" max="103" width="9.42578125" style="212" customWidth="1"/>
    <col min="104" max="104" width="10" style="212" customWidth="1"/>
    <col min="105" max="105" width="10.7109375" style="212" customWidth="1"/>
    <col min="106" max="106" width="11" style="212" customWidth="1"/>
    <col min="107" max="107" width="11.140625" style="51" customWidth="1"/>
    <col min="108" max="16384" width="8.85546875" style="212"/>
  </cols>
  <sheetData>
    <row r="1" spans="1:107" ht="21.75" customHeight="1" thickBot="1">
      <c r="A1" s="598" t="s">
        <v>95</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211"/>
    </row>
    <row r="2" spans="1:107" ht="30" customHeight="1" thickBot="1">
      <c r="A2" s="599" t="s">
        <v>0</v>
      </c>
      <c r="B2" s="601" t="s">
        <v>1</v>
      </c>
      <c r="C2" s="601" t="s">
        <v>2</v>
      </c>
      <c r="D2" s="601" t="s">
        <v>3</v>
      </c>
      <c r="E2" s="576" t="s">
        <v>9</v>
      </c>
      <c r="F2" s="576"/>
      <c r="G2" s="576" t="s">
        <v>47</v>
      </c>
      <c r="H2" s="576"/>
      <c r="I2" s="603" t="s">
        <v>167</v>
      </c>
      <c r="J2" s="603"/>
      <c r="K2" s="603" t="s">
        <v>168</v>
      </c>
      <c r="L2" s="603"/>
      <c r="M2" s="603" t="s">
        <v>169</v>
      </c>
      <c r="N2" s="603"/>
      <c r="O2" s="576" t="s">
        <v>5</v>
      </c>
      <c r="P2" s="576"/>
      <c r="Q2" s="576" t="s">
        <v>4</v>
      </c>
      <c r="R2" s="576"/>
      <c r="S2" s="576" t="s">
        <v>46</v>
      </c>
      <c r="T2" s="576"/>
      <c r="U2" s="576" t="s">
        <v>52</v>
      </c>
      <c r="V2" s="576"/>
      <c r="W2" s="603" t="s">
        <v>69</v>
      </c>
      <c r="X2" s="603"/>
      <c r="Y2" s="576" t="s">
        <v>53</v>
      </c>
      <c r="Z2" s="576"/>
      <c r="AA2" s="576" t="s">
        <v>45</v>
      </c>
      <c r="AB2" s="576"/>
      <c r="AC2" s="576" t="s">
        <v>44</v>
      </c>
      <c r="AD2" s="576"/>
      <c r="AE2" s="576" t="s">
        <v>50</v>
      </c>
      <c r="AF2" s="576"/>
      <c r="AG2" s="576" t="s">
        <v>6</v>
      </c>
      <c r="AH2" s="576"/>
      <c r="AI2" s="603" t="s">
        <v>80</v>
      </c>
      <c r="AJ2" s="603"/>
      <c r="AK2" s="603" t="s">
        <v>70</v>
      </c>
      <c r="AL2" s="603"/>
      <c r="AM2" s="603" t="s">
        <v>71</v>
      </c>
      <c r="AN2" s="603"/>
      <c r="AO2" s="603" t="s">
        <v>72</v>
      </c>
      <c r="AP2" s="603"/>
      <c r="AQ2" s="603" t="s">
        <v>106</v>
      </c>
      <c r="AR2" s="603"/>
      <c r="AS2" s="603" t="s">
        <v>73</v>
      </c>
      <c r="AT2" s="603"/>
      <c r="AU2" s="603" t="s">
        <v>170</v>
      </c>
      <c r="AV2" s="603"/>
      <c r="AW2" s="576" t="s">
        <v>43</v>
      </c>
      <c r="AX2" s="576"/>
      <c r="AY2" s="699" t="s">
        <v>42</v>
      </c>
      <c r="AZ2" s="609"/>
      <c r="BA2" s="578" t="s">
        <v>22</v>
      </c>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80"/>
      <c r="CC2" s="581" t="s">
        <v>105</v>
      </c>
      <c r="CD2" s="582"/>
      <c r="CE2" s="582"/>
      <c r="CF2" s="583"/>
      <c r="CG2" s="614" t="s">
        <v>74</v>
      </c>
      <c r="CH2" s="582"/>
      <c r="CI2" s="612"/>
      <c r="CJ2" s="614" t="s">
        <v>171</v>
      </c>
      <c r="CK2" s="582"/>
      <c r="CL2" s="582"/>
      <c r="CM2" s="612"/>
      <c r="CN2" s="616" t="s">
        <v>23</v>
      </c>
      <c r="CO2" s="617"/>
      <c r="CP2" s="624" t="s">
        <v>38</v>
      </c>
      <c r="CQ2" s="625"/>
      <c r="CR2" s="625"/>
      <c r="CS2" s="625"/>
      <c r="CT2" s="625"/>
      <c r="CU2" s="625"/>
      <c r="CV2" s="625"/>
      <c r="CW2" s="625"/>
      <c r="CX2" s="625"/>
      <c r="CY2" s="626"/>
      <c r="CZ2" s="640" t="s">
        <v>40</v>
      </c>
      <c r="DA2" s="641"/>
      <c r="DB2" s="641"/>
      <c r="DC2" s="630"/>
    </row>
    <row r="3" spans="1:107" ht="22.15" customHeight="1" thickBot="1">
      <c r="A3" s="600"/>
      <c r="B3" s="602"/>
      <c r="C3" s="602"/>
      <c r="D3" s="602"/>
      <c r="E3" s="577"/>
      <c r="F3" s="577"/>
      <c r="G3" s="577"/>
      <c r="H3" s="577"/>
      <c r="I3" s="604"/>
      <c r="J3" s="604"/>
      <c r="K3" s="604"/>
      <c r="L3" s="604"/>
      <c r="M3" s="604"/>
      <c r="N3" s="604"/>
      <c r="O3" s="577"/>
      <c r="P3" s="577"/>
      <c r="Q3" s="577"/>
      <c r="R3" s="577"/>
      <c r="S3" s="577"/>
      <c r="T3" s="577"/>
      <c r="U3" s="577"/>
      <c r="V3" s="577"/>
      <c r="W3" s="604"/>
      <c r="X3" s="604"/>
      <c r="Y3" s="577"/>
      <c r="Z3" s="577"/>
      <c r="AA3" s="577"/>
      <c r="AB3" s="577"/>
      <c r="AC3" s="577"/>
      <c r="AD3" s="577"/>
      <c r="AE3" s="577"/>
      <c r="AF3" s="577"/>
      <c r="AG3" s="577"/>
      <c r="AH3" s="577"/>
      <c r="AI3" s="604"/>
      <c r="AJ3" s="604"/>
      <c r="AK3" s="604"/>
      <c r="AL3" s="604"/>
      <c r="AM3" s="604"/>
      <c r="AN3" s="604"/>
      <c r="AO3" s="604"/>
      <c r="AP3" s="604"/>
      <c r="AQ3" s="604"/>
      <c r="AR3" s="604"/>
      <c r="AS3" s="604"/>
      <c r="AT3" s="604"/>
      <c r="AU3" s="604"/>
      <c r="AV3" s="604"/>
      <c r="AW3" s="577"/>
      <c r="AX3" s="577"/>
      <c r="AY3" s="700"/>
      <c r="AZ3" s="611"/>
      <c r="BA3" s="643" t="s">
        <v>36</v>
      </c>
      <c r="BB3" s="644"/>
      <c r="BC3" s="644"/>
      <c r="BD3" s="644"/>
      <c r="BE3" s="644"/>
      <c r="BF3" s="644"/>
      <c r="BG3" s="644"/>
      <c r="BH3" s="644"/>
      <c r="BI3" s="644"/>
      <c r="BJ3" s="644"/>
      <c r="BK3" s="644"/>
      <c r="BL3" s="644"/>
      <c r="BM3" s="644"/>
      <c r="BN3" s="644"/>
      <c r="BO3" s="645"/>
      <c r="BP3" s="646" t="s">
        <v>35</v>
      </c>
      <c r="BQ3" s="644"/>
      <c r="BR3" s="644"/>
      <c r="BS3" s="644"/>
      <c r="BT3" s="644"/>
      <c r="BU3" s="644"/>
      <c r="BV3" s="644"/>
      <c r="BW3" s="644"/>
      <c r="BX3" s="644"/>
      <c r="BY3" s="644"/>
      <c r="BZ3" s="644"/>
      <c r="CA3" s="644"/>
      <c r="CB3" s="645"/>
      <c r="CC3" s="584"/>
      <c r="CD3" s="585"/>
      <c r="CE3" s="585"/>
      <c r="CF3" s="586"/>
      <c r="CG3" s="615"/>
      <c r="CH3" s="585"/>
      <c r="CI3" s="613"/>
      <c r="CJ3" s="615"/>
      <c r="CK3" s="585"/>
      <c r="CL3" s="585"/>
      <c r="CM3" s="613"/>
      <c r="CN3" s="618"/>
      <c r="CO3" s="619"/>
      <c r="CP3" s="591"/>
      <c r="CQ3" s="622"/>
      <c r="CR3" s="622"/>
      <c r="CS3" s="622"/>
      <c r="CT3" s="622"/>
      <c r="CU3" s="622"/>
      <c r="CV3" s="622"/>
      <c r="CW3" s="622"/>
      <c r="CX3" s="622"/>
      <c r="CY3" s="590"/>
      <c r="CZ3" s="629"/>
      <c r="DA3" s="629"/>
      <c r="DB3" s="629"/>
      <c r="DC3" s="642"/>
    </row>
    <row r="4" spans="1:107" ht="87.75" customHeight="1">
      <c r="A4" s="600"/>
      <c r="B4" s="602"/>
      <c r="C4" s="602"/>
      <c r="D4" s="602"/>
      <c r="E4" s="577"/>
      <c r="F4" s="577"/>
      <c r="G4" s="577"/>
      <c r="H4" s="577"/>
      <c r="I4" s="604"/>
      <c r="J4" s="604"/>
      <c r="K4" s="604"/>
      <c r="L4" s="604"/>
      <c r="M4" s="604"/>
      <c r="N4" s="604"/>
      <c r="O4" s="577"/>
      <c r="P4" s="577"/>
      <c r="Q4" s="577"/>
      <c r="R4" s="577"/>
      <c r="S4" s="577"/>
      <c r="T4" s="577"/>
      <c r="U4" s="577"/>
      <c r="V4" s="577"/>
      <c r="W4" s="604"/>
      <c r="X4" s="604"/>
      <c r="Y4" s="577"/>
      <c r="Z4" s="577"/>
      <c r="AA4" s="577"/>
      <c r="AB4" s="577"/>
      <c r="AC4" s="577"/>
      <c r="AD4" s="577"/>
      <c r="AE4" s="577"/>
      <c r="AF4" s="577"/>
      <c r="AG4" s="577"/>
      <c r="AH4" s="577"/>
      <c r="AI4" s="604"/>
      <c r="AJ4" s="604"/>
      <c r="AK4" s="604"/>
      <c r="AL4" s="604"/>
      <c r="AM4" s="604"/>
      <c r="AN4" s="604"/>
      <c r="AO4" s="604"/>
      <c r="AP4" s="604"/>
      <c r="AQ4" s="604"/>
      <c r="AR4" s="604"/>
      <c r="AS4" s="604"/>
      <c r="AT4" s="604"/>
      <c r="AU4" s="604"/>
      <c r="AV4" s="604"/>
      <c r="AW4" s="577"/>
      <c r="AX4" s="577"/>
      <c r="AY4" s="700"/>
      <c r="AZ4" s="611"/>
      <c r="BA4" s="647" t="s">
        <v>25</v>
      </c>
      <c r="BB4" s="648"/>
      <c r="BC4" s="648"/>
      <c r="BD4" s="648"/>
      <c r="BE4" s="648"/>
      <c r="BF4" s="649"/>
      <c r="BG4" s="650" t="s">
        <v>26</v>
      </c>
      <c r="BH4" s="590" t="s">
        <v>27</v>
      </c>
      <c r="BI4" s="591"/>
      <c r="BJ4" s="592" t="s">
        <v>28</v>
      </c>
      <c r="BK4" s="593"/>
      <c r="BL4" s="590" t="s">
        <v>29</v>
      </c>
      <c r="BM4" s="591"/>
      <c r="BN4" s="594" t="s">
        <v>30</v>
      </c>
      <c r="BO4" s="620" t="s">
        <v>31</v>
      </c>
      <c r="BP4" s="592" t="s">
        <v>32</v>
      </c>
      <c r="BQ4" s="617"/>
      <c r="BR4" s="593"/>
      <c r="BS4" s="622" t="s">
        <v>33</v>
      </c>
      <c r="BT4" s="592" t="s">
        <v>34</v>
      </c>
      <c r="BU4" s="617"/>
      <c r="BV4" s="617"/>
      <c r="BW4" s="617"/>
      <c r="BX4" s="617"/>
      <c r="BY4" s="617"/>
      <c r="BZ4" s="617"/>
      <c r="CA4" s="617"/>
      <c r="CB4" s="630"/>
      <c r="CC4" s="584"/>
      <c r="CD4" s="585"/>
      <c r="CE4" s="585"/>
      <c r="CF4" s="586"/>
      <c r="CG4" s="615"/>
      <c r="CH4" s="585"/>
      <c r="CI4" s="613"/>
      <c r="CJ4" s="615"/>
      <c r="CK4" s="585"/>
      <c r="CL4" s="585"/>
      <c r="CM4" s="613"/>
      <c r="CN4" s="637" t="s">
        <v>7</v>
      </c>
      <c r="CO4" s="602" t="s">
        <v>8</v>
      </c>
      <c r="CP4" s="596" t="s">
        <v>24</v>
      </c>
      <c r="CQ4" s="596"/>
      <c r="CR4" s="596" t="s">
        <v>64</v>
      </c>
      <c r="CS4" s="597"/>
      <c r="CT4" s="606" t="s">
        <v>75</v>
      </c>
      <c r="CU4" s="607"/>
      <c r="CV4" s="606" t="s">
        <v>76</v>
      </c>
      <c r="CW4" s="607"/>
      <c r="CX4" s="596" t="s">
        <v>41</v>
      </c>
      <c r="CY4" s="597"/>
      <c r="CZ4" s="652" t="s">
        <v>37</v>
      </c>
      <c r="DA4" s="597"/>
      <c r="DB4" s="596" t="s">
        <v>39</v>
      </c>
      <c r="DC4" s="605"/>
    </row>
    <row r="5" spans="1:107" ht="81.599999999999994" customHeight="1">
      <c r="A5" s="600"/>
      <c r="B5" s="602"/>
      <c r="C5" s="602"/>
      <c r="D5" s="602"/>
      <c r="E5" s="213" t="s">
        <v>7</v>
      </c>
      <c r="F5" s="213" t="s">
        <v>8</v>
      </c>
      <c r="G5" s="213" t="s">
        <v>7</v>
      </c>
      <c r="H5" s="213" t="s">
        <v>8</v>
      </c>
      <c r="I5" s="179" t="s">
        <v>7</v>
      </c>
      <c r="J5" s="179" t="s">
        <v>8</v>
      </c>
      <c r="K5" s="179" t="s">
        <v>7</v>
      </c>
      <c r="L5" s="179" t="s">
        <v>8</v>
      </c>
      <c r="M5" s="179" t="s">
        <v>7</v>
      </c>
      <c r="N5" s="179" t="s">
        <v>8</v>
      </c>
      <c r="O5" s="213" t="s">
        <v>7</v>
      </c>
      <c r="P5" s="213" t="s">
        <v>8</v>
      </c>
      <c r="Q5" s="213" t="s">
        <v>7</v>
      </c>
      <c r="R5" s="213" t="s">
        <v>8</v>
      </c>
      <c r="S5" s="213" t="s">
        <v>7</v>
      </c>
      <c r="T5" s="213" t="s">
        <v>8</v>
      </c>
      <c r="U5" s="213" t="s">
        <v>7</v>
      </c>
      <c r="V5" s="213" t="s">
        <v>8</v>
      </c>
      <c r="W5" s="213" t="s">
        <v>7</v>
      </c>
      <c r="X5" s="213" t="s">
        <v>8</v>
      </c>
      <c r="Y5" s="213" t="s">
        <v>7</v>
      </c>
      <c r="Z5" s="213" t="s">
        <v>8</v>
      </c>
      <c r="AA5" s="213" t="s">
        <v>7</v>
      </c>
      <c r="AB5" s="213" t="s">
        <v>8</v>
      </c>
      <c r="AC5" s="213" t="s">
        <v>7</v>
      </c>
      <c r="AD5" s="213" t="s">
        <v>8</v>
      </c>
      <c r="AE5" s="213" t="s">
        <v>7</v>
      </c>
      <c r="AF5" s="213" t="s">
        <v>8</v>
      </c>
      <c r="AG5" s="213" t="s">
        <v>7</v>
      </c>
      <c r="AH5" s="213" t="s">
        <v>8</v>
      </c>
      <c r="AI5" s="213" t="s">
        <v>7</v>
      </c>
      <c r="AJ5" s="213" t="s">
        <v>8</v>
      </c>
      <c r="AK5" s="213" t="s">
        <v>7</v>
      </c>
      <c r="AL5" s="213" t="s">
        <v>8</v>
      </c>
      <c r="AM5" s="213" t="s">
        <v>7</v>
      </c>
      <c r="AN5" s="213" t="s">
        <v>8</v>
      </c>
      <c r="AO5" s="213" t="s">
        <v>7</v>
      </c>
      <c r="AP5" s="213" t="s">
        <v>8</v>
      </c>
      <c r="AQ5" s="213" t="s">
        <v>7</v>
      </c>
      <c r="AR5" s="213" t="s">
        <v>8</v>
      </c>
      <c r="AS5" s="213" t="s">
        <v>7</v>
      </c>
      <c r="AT5" s="213" t="s">
        <v>8</v>
      </c>
      <c r="AU5" s="179" t="s">
        <v>7</v>
      </c>
      <c r="AV5" s="179" t="s">
        <v>8</v>
      </c>
      <c r="AW5" s="213" t="s">
        <v>7</v>
      </c>
      <c r="AX5" s="213" t="s">
        <v>8</v>
      </c>
      <c r="AY5" s="213" t="s">
        <v>7</v>
      </c>
      <c r="AZ5" s="214" t="s">
        <v>8</v>
      </c>
      <c r="BA5" s="318" t="s">
        <v>153</v>
      </c>
      <c r="BB5" s="319" t="s">
        <v>154</v>
      </c>
      <c r="BC5" s="319" t="s">
        <v>155</v>
      </c>
      <c r="BD5" s="319" t="s">
        <v>156</v>
      </c>
      <c r="BE5" s="319" t="s">
        <v>157</v>
      </c>
      <c r="BF5" s="320" t="s">
        <v>159</v>
      </c>
      <c r="BG5" s="651"/>
      <c r="BH5" s="221" t="s">
        <v>10</v>
      </c>
      <c r="BI5" s="222" t="s">
        <v>11</v>
      </c>
      <c r="BJ5" s="215" t="s">
        <v>12</v>
      </c>
      <c r="BK5" s="223" t="s">
        <v>13</v>
      </c>
      <c r="BL5" s="224" t="s">
        <v>14</v>
      </c>
      <c r="BM5" s="214" t="s">
        <v>15</v>
      </c>
      <c r="BN5" s="595"/>
      <c r="BO5" s="621"/>
      <c r="BP5" s="215" t="s">
        <v>16</v>
      </c>
      <c r="BQ5" s="213" t="s">
        <v>21</v>
      </c>
      <c r="BR5" s="223" t="s">
        <v>17</v>
      </c>
      <c r="BS5" s="623"/>
      <c r="BT5" s="215" t="s">
        <v>18</v>
      </c>
      <c r="BU5" s="213" t="s">
        <v>19</v>
      </c>
      <c r="BV5" s="213" t="s">
        <v>20</v>
      </c>
      <c r="BW5" s="225" t="s">
        <v>160</v>
      </c>
      <c r="BX5" s="225" t="s">
        <v>161</v>
      </c>
      <c r="BY5" s="226" t="s">
        <v>162</v>
      </c>
      <c r="BZ5" s="226" t="s">
        <v>165</v>
      </c>
      <c r="CA5" s="213" t="s">
        <v>163</v>
      </c>
      <c r="CB5" s="223" t="s">
        <v>166</v>
      </c>
      <c r="CC5" s="227" t="s">
        <v>172</v>
      </c>
      <c r="CD5" s="213" t="s">
        <v>158</v>
      </c>
      <c r="CE5" s="213" t="s">
        <v>152</v>
      </c>
      <c r="CF5" s="228" t="s">
        <v>62</v>
      </c>
      <c r="CG5" s="229" t="s">
        <v>51</v>
      </c>
      <c r="CH5" s="213" t="s">
        <v>158</v>
      </c>
      <c r="CI5" s="223" t="s">
        <v>152</v>
      </c>
      <c r="CJ5" s="229" t="s">
        <v>51</v>
      </c>
      <c r="CK5" s="213" t="s">
        <v>158</v>
      </c>
      <c r="CL5" s="213" t="s">
        <v>152</v>
      </c>
      <c r="CM5" s="223" t="s">
        <v>164</v>
      </c>
      <c r="CN5" s="637"/>
      <c r="CO5" s="602"/>
      <c r="CP5" s="213" t="s">
        <v>7</v>
      </c>
      <c r="CQ5" s="213" t="s">
        <v>8</v>
      </c>
      <c r="CR5" s="213" t="s">
        <v>7</v>
      </c>
      <c r="CS5" s="213" t="s">
        <v>8</v>
      </c>
      <c r="CT5" s="213" t="s">
        <v>7</v>
      </c>
      <c r="CU5" s="213" t="s">
        <v>8</v>
      </c>
      <c r="CV5" s="213" t="s">
        <v>7</v>
      </c>
      <c r="CW5" s="213" t="s">
        <v>8</v>
      </c>
      <c r="CX5" s="213" t="s">
        <v>7</v>
      </c>
      <c r="CY5" s="213" t="s">
        <v>8</v>
      </c>
      <c r="CZ5" s="213" t="s">
        <v>7</v>
      </c>
      <c r="DA5" s="213" t="s">
        <v>8</v>
      </c>
      <c r="DB5" s="213" t="s">
        <v>7</v>
      </c>
      <c r="DC5" s="223" t="s">
        <v>8</v>
      </c>
    </row>
    <row r="6" spans="1:107">
      <c r="A6" s="215">
        <v>1</v>
      </c>
      <c r="B6" s="213">
        <v>2</v>
      </c>
      <c r="C6" s="213">
        <v>3</v>
      </c>
      <c r="D6" s="213">
        <v>4</v>
      </c>
      <c r="E6" s="213">
        <v>5</v>
      </c>
      <c r="F6" s="213">
        <v>6</v>
      </c>
      <c r="G6" s="213">
        <v>7</v>
      </c>
      <c r="H6" s="213">
        <v>8</v>
      </c>
      <c r="I6" s="213">
        <v>9</v>
      </c>
      <c r="J6" s="213">
        <v>10</v>
      </c>
      <c r="K6" s="213">
        <v>11</v>
      </c>
      <c r="L6" s="213">
        <v>12</v>
      </c>
      <c r="M6" s="213">
        <v>13</v>
      </c>
      <c r="N6" s="213">
        <v>14</v>
      </c>
      <c r="O6" s="213">
        <v>15</v>
      </c>
      <c r="P6" s="213">
        <v>16</v>
      </c>
      <c r="Q6" s="213">
        <v>17</v>
      </c>
      <c r="R6" s="213">
        <v>18</v>
      </c>
      <c r="S6" s="213">
        <v>19</v>
      </c>
      <c r="T6" s="213">
        <v>20</v>
      </c>
      <c r="U6" s="213">
        <v>21</v>
      </c>
      <c r="V6" s="213">
        <v>22</v>
      </c>
      <c r="W6" s="213">
        <v>23</v>
      </c>
      <c r="X6" s="213">
        <v>24</v>
      </c>
      <c r="Y6" s="213">
        <v>25</v>
      </c>
      <c r="Z6" s="213">
        <v>26</v>
      </c>
      <c r="AA6" s="213">
        <v>27</v>
      </c>
      <c r="AB6" s="213">
        <v>28</v>
      </c>
      <c r="AC6" s="213">
        <v>29</v>
      </c>
      <c r="AD6" s="213">
        <v>30</v>
      </c>
      <c r="AE6" s="213">
        <v>31</v>
      </c>
      <c r="AF6" s="213">
        <v>32</v>
      </c>
      <c r="AG6" s="213">
        <v>33</v>
      </c>
      <c r="AH6" s="213">
        <v>34</v>
      </c>
      <c r="AI6" s="213">
        <v>35</v>
      </c>
      <c r="AJ6" s="213">
        <v>36</v>
      </c>
      <c r="AK6" s="213">
        <v>37</v>
      </c>
      <c r="AL6" s="213">
        <v>38</v>
      </c>
      <c r="AM6" s="213">
        <v>39</v>
      </c>
      <c r="AN6" s="213">
        <v>40</v>
      </c>
      <c r="AO6" s="213">
        <v>41</v>
      </c>
      <c r="AP6" s="213">
        <v>42</v>
      </c>
      <c r="AQ6" s="213">
        <v>43</v>
      </c>
      <c r="AR6" s="213">
        <v>44</v>
      </c>
      <c r="AS6" s="213">
        <v>45</v>
      </c>
      <c r="AT6" s="213">
        <v>46</v>
      </c>
      <c r="AU6" s="213">
        <v>47</v>
      </c>
      <c r="AV6" s="213">
        <v>48</v>
      </c>
      <c r="AW6" s="213">
        <v>49</v>
      </c>
      <c r="AX6" s="213">
        <v>50</v>
      </c>
      <c r="AY6" s="213">
        <v>51</v>
      </c>
      <c r="AZ6" s="214">
        <v>52</v>
      </c>
      <c r="BA6" s="215">
        <v>53</v>
      </c>
      <c r="BB6" s="213">
        <v>54</v>
      </c>
      <c r="BC6" s="213">
        <v>55</v>
      </c>
      <c r="BD6" s="213">
        <v>56</v>
      </c>
      <c r="BE6" s="213">
        <v>57</v>
      </c>
      <c r="BF6" s="214">
        <v>58</v>
      </c>
      <c r="BG6" s="231">
        <v>59</v>
      </c>
      <c r="BH6" s="224">
        <v>60</v>
      </c>
      <c r="BI6" s="214">
        <v>61</v>
      </c>
      <c r="BJ6" s="215">
        <v>62</v>
      </c>
      <c r="BK6" s="223">
        <v>63</v>
      </c>
      <c r="BL6" s="224">
        <v>64</v>
      </c>
      <c r="BM6" s="214">
        <v>65</v>
      </c>
      <c r="BN6" s="231">
        <v>66</v>
      </c>
      <c r="BO6" s="232">
        <v>67</v>
      </c>
      <c r="BP6" s="215">
        <v>68</v>
      </c>
      <c r="BQ6" s="213">
        <v>69</v>
      </c>
      <c r="BR6" s="223">
        <v>70</v>
      </c>
      <c r="BS6" s="232">
        <v>71</v>
      </c>
      <c r="BT6" s="215">
        <v>72</v>
      </c>
      <c r="BU6" s="213">
        <v>73</v>
      </c>
      <c r="BV6" s="213">
        <v>74</v>
      </c>
      <c r="BW6" s="213">
        <v>75</v>
      </c>
      <c r="BX6" s="213">
        <v>76</v>
      </c>
      <c r="BY6" s="213">
        <v>77</v>
      </c>
      <c r="BZ6" s="213">
        <v>78</v>
      </c>
      <c r="CA6" s="213">
        <v>79</v>
      </c>
      <c r="CB6" s="223">
        <v>80</v>
      </c>
      <c r="CC6" s="224">
        <v>81</v>
      </c>
      <c r="CD6" s="213">
        <v>82</v>
      </c>
      <c r="CE6" s="213">
        <v>83</v>
      </c>
      <c r="CF6" s="214">
        <v>84</v>
      </c>
      <c r="CG6" s="215">
        <v>85</v>
      </c>
      <c r="CH6" s="213">
        <v>86</v>
      </c>
      <c r="CI6" s="223">
        <v>87</v>
      </c>
      <c r="CJ6" s="215">
        <v>88</v>
      </c>
      <c r="CK6" s="213">
        <v>89</v>
      </c>
      <c r="CL6" s="213">
        <v>90</v>
      </c>
      <c r="CM6" s="223">
        <v>91</v>
      </c>
      <c r="CN6" s="224">
        <v>92</v>
      </c>
      <c r="CO6" s="213">
        <v>93</v>
      </c>
      <c r="CP6" s="213">
        <v>94</v>
      </c>
      <c r="CQ6" s="213">
        <v>95</v>
      </c>
      <c r="CR6" s="213">
        <v>96</v>
      </c>
      <c r="CS6" s="213">
        <v>97</v>
      </c>
      <c r="CT6" s="213">
        <v>98</v>
      </c>
      <c r="CU6" s="213">
        <v>99</v>
      </c>
      <c r="CV6" s="213">
        <v>100</v>
      </c>
      <c r="CW6" s="213">
        <v>101</v>
      </c>
      <c r="CX6" s="213">
        <v>102</v>
      </c>
      <c r="CY6" s="213">
        <v>103</v>
      </c>
      <c r="CZ6" s="213">
        <v>104</v>
      </c>
      <c r="DA6" s="213">
        <v>105</v>
      </c>
      <c r="DB6" s="213">
        <v>106</v>
      </c>
      <c r="DC6" s="223">
        <v>107</v>
      </c>
    </row>
    <row r="7" spans="1:107">
      <c r="A7" s="215"/>
      <c r="B7" s="213"/>
      <c r="C7" s="179" t="s">
        <v>66</v>
      </c>
      <c r="D7" s="213"/>
      <c r="E7" s="213"/>
      <c r="F7" s="213"/>
      <c r="G7" s="213"/>
      <c r="H7" s="213"/>
      <c r="I7" s="179"/>
      <c r="J7" s="179"/>
      <c r="K7" s="179"/>
      <c r="L7" s="179"/>
      <c r="M7" s="179"/>
      <c r="N7" s="179"/>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33"/>
      <c r="AP7" s="233"/>
      <c r="AQ7" s="213"/>
      <c r="AR7" s="213"/>
      <c r="AS7" s="213"/>
      <c r="AT7" s="213"/>
      <c r="AU7" s="179"/>
      <c r="AV7" s="179"/>
      <c r="AW7" s="213"/>
      <c r="AX7" s="213"/>
      <c r="AY7" s="633">
        <f>SUM(BA7:CI7)</f>
        <v>0</v>
      </c>
      <c r="AZ7" s="632"/>
      <c r="BA7" s="631"/>
      <c r="BB7" s="633"/>
      <c r="BC7" s="633"/>
      <c r="BD7" s="633"/>
      <c r="BE7" s="634"/>
      <c r="BF7" s="632"/>
      <c r="BG7" s="234"/>
      <c r="BH7" s="635"/>
      <c r="BI7" s="632"/>
      <c r="BJ7" s="631"/>
      <c r="BK7" s="636"/>
      <c r="BL7" s="635"/>
      <c r="BM7" s="632"/>
      <c r="BN7" s="234"/>
      <c r="BO7" s="235"/>
      <c r="BP7" s="631"/>
      <c r="BQ7" s="634"/>
      <c r="BR7" s="636"/>
      <c r="BS7" s="235"/>
      <c r="BT7" s="631"/>
      <c r="BU7" s="634"/>
      <c r="BV7" s="634"/>
      <c r="BW7" s="634"/>
      <c r="BX7" s="634"/>
      <c r="BY7" s="634"/>
      <c r="BZ7" s="634"/>
      <c r="CA7" s="634"/>
      <c r="CB7" s="636"/>
      <c r="CC7" s="708"/>
      <c r="CD7" s="709"/>
      <c r="CE7" s="709"/>
      <c r="CF7" s="710"/>
      <c r="CG7" s="711"/>
      <c r="CH7" s="712"/>
      <c r="CI7" s="713"/>
      <c r="CJ7" s="711"/>
      <c r="CK7" s="712"/>
      <c r="CL7" s="712"/>
      <c r="CM7" s="713"/>
      <c r="CN7" s="221"/>
      <c r="CO7" s="233"/>
      <c r="CP7" s="628"/>
      <c r="CQ7" s="629"/>
      <c r="CR7" s="233"/>
      <c r="CS7" s="233"/>
      <c r="CT7" s="233"/>
      <c r="CU7" s="213"/>
      <c r="CV7" s="233"/>
      <c r="CW7" s="213"/>
      <c r="CX7" s="233"/>
      <c r="CY7" s="233"/>
      <c r="CZ7" s="529">
        <f>январь!CZ7</f>
        <v>0</v>
      </c>
      <c r="DA7" s="529"/>
      <c r="DB7" s="446">
        <f>100%-CZ7</f>
        <v>1</v>
      </c>
      <c r="DC7" s="447"/>
    </row>
    <row r="8" spans="1:107">
      <c r="A8" s="210"/>
      <c r="B8" s="209">
        <f>H8+Z8+AB8+AD8+AF8+AJ8+AL8+AN8+AX8+CO8+AP8+AR8+F8+P8+R8+T8+V8+AH8+X8+AT8+AZ8+AV8+J8+L8+N8</f>
        <v>0</v>
      </c>
      <c r="C8" s="243" t="s">
        <v>96</v>
      </c>
      <c r="D8" s="207">
        <f>E8+G8+O8+Q8+S8+W8+AA8+AC8+AE8+AG8+AI8+AK8+AM8+AO8+AQ8+AS8+AW8+AY8+CN8+Y8+U8+I8+K8+M8+AU8</f>
        <v>0</v>
      </c>
      <c r="E8" s="244">
        <f>август!E56</f>
        <v>0</v>
      </c>
      <c r="F8" s="244">
        <f>август!F56</f>
        <v>0</v>
      </c>
      <c r="G8" s="244">
        <f>август!G56</f>
        <v>0</v>
      </c>
      <c r="H8" s="244">
        <f>август!H56</f>
        <v>0</v>
      </c>
      <c r="I8" s="245">
        <v>0</v>
      </c>
      <c r="J8" s="246"/>
      <c r="K8" s="246"/>
      <c r="L8" s="245">
        <v>0</v>
      </c>
      <c r="M8" s="245">
        <v>0</v>
      </c>
      <c r="N8" s="246"/>
      <c r="O8" s="244">
        <f>август!O56</f>
        <v>0</v>
      </c>
      <c r="P8" s="244">
        <f>август!P56</f>
        <v>0</v>
      </c>
      <c r="Q8" s="244">
        <f>август!Q56</f>
        <v>0</v>
      </c>
      <c r="R8" s="244">
        <f>август!R56</f>
        <v>0</v>
      </c>
      <c r="S8" s="244">
        <f>август!S56</f>
        <v>0</v>
      </c>
      <c r="T8" s="244">
        <f>август!T56</f>
        <v>0</v>
      </c>
      <c r="U8" s="244">
        <f>август!U56</f>
        <v>0</v>
      </c>
      <c r="V8" s="244">
        <f>август!V56</f>
        <v>0</v>
      </c>
      <c r="W8" s="244">
        <f>август!W56</f>
        <v>0</v>
      </c>
      <c r="X8" s="244">
        <f>август!X56</f>
        <v>0</v>
      </c>
      <c r="Y8" s="244">
        <f>август!Y56</f>
        <v>0</v>
      </c>
      <c r="Z8" s="244">
        <f>август!Z56</f>
        <v>0</v>
      </c>
      <c r="AA8" s="244">
        <f>август!AA56</f>
        <v>0</v>
      </c>
      <c r="AB8" s="244">
        <f>август!AB56</f>
        <v>0</v>
      </c>
      <c r="AC8" s="244">
        <f>август!AC56</f>
        <v>0</v>
      </c>
      <c r="AD8" s="244">
        <f>август!AD56</f>
        <v>0</v>
      </c>
      <c r="AE8" s="244">
        <f>август!AE56</f>
        <v>0</v>
      </c>
      <c r="AF8" s="244">
        <f>август!AF56</f>
        <v>0</v>
      </c>
      <c r="AG8" s="244">
        <f>август!AG56</f>
        <v>0</v>
      </c>
      <c r="AH8" s="244">
        <f>август!AH56</f>
        <v>0</v>
      </c>
      <c r="AI8" s="244">
        <f>август!AI56</f>
        <v>0</v>
      </c>
      <c r="AJ8" s="244">
        <f>август!AJ56</f>
        <v>0</v>
      </c>
      <c r="AK8" s="244">
        <f>август!AK56</f>
        <v>0</v>
      </c>
      <c r="AL8" s="244">
        <f>август!AL56</f>
        <v>0</v>
      </c>
      <c r="AM8" s="244">
        <f>август!AM56</f>
        <v>0</v>
      </c>
      <c r="AN8" s="244">
        <f>август!AN56</f>
        <v>0</v>
      </c>
      <c r="AO8" s="244">
        <f>август!AO56</f>
        <v>0</v>
      </c>
      <c r="AP8" s="244">
        <f>август!AP56</f>
        <v>0</v>
      </c>
      <c r="AQ8" s="244">
        <f>август!AQ56</f>
        <v>0</v>
      </c>
      <c r="AR8" s="244">
        <f>август!AR56</f>
        <v>0</v>
      </c>
      <c r="AS8" s="244">
        <f>август!AS56</f>
        <v>0</v>
      </c>
      <c r="AT8" s="244">
        <f>август!AT56</f>
        <v>0</v>
      </c>
      <c r="AU8" s="245">
        <v>0</v>
      </c>
      <c r="AV8" s="245">
        <v>0</v>
      </c>
      <c r="AW8" s="244">
        <f>август!AW56</f>
        <v>0</v>
      </c>
      <c r="AX8" s="244">
        <f>август!AX56</f>
        <v>0</v>
      </c>
      <c r="AY8" s="244"/>
      <c r="AZ8" s="247"/>
      <c r="BA8" s="248">
        <f>август!BA56</f>
        <v>0</v>
      </c>
      <c r="BB8" s="244">
        <f>август!BB56</f>
        <v>0</v>
      </c>
      <c r="BC8" s="244">
        <f>август!BC56</f>
        <v>0</v>
      </c>
      <c r="BD8" s="244">
        <f>август!BD56</f>
        <v>0</v>
      </c>
      <c r="BE8" s="244">
        <f>август!BE56</f>
        <v>0</v>
      </c>
      <c r="BF8" s="247">
        <f>август!BF56</f>
        <v>0</v>
      </c>
      <c r="BG8" s="249">
        <f>август!BG56</f>
        <v>0</v>
      </c>
      <c r="BH8" s="250">
        <f>август!BH56</f>
        <v>0</v>
      </c>
      <c r="BI8" s="247">
        <f>август!BI56</f>
        <v>0</v>
      </c>
      <c r="BJ8" s="248">
        <f>август!BJ56</f>
        <v>0</v>
      </c>
      <c r="BK8" s="251">
        <f>август!BK56</f>
        <v>0</v>
      </c>
      <c r="BL8" s="250">
        <f>август!BL56</f>
        <v>0</v>
      </c>
      <c r="BM8" s="247">
        <f>август!BM56</f>
        <v>0</v>
      </c>
      <c r="BN8" s="249">
        <f>август!BN56</f>
        <v>0</v>
      </c>
      <c r="BO8" s="252">
        <f>август!BO56</f>
        <v>0</v>
      </c>
      <c r="BP8" s="248">
        <f>август!BP56</f>
        <v>0</v>
      </c>
      <c r="BQ8" s="244">
        <f>август!BQ56</f>
        <v>0</v>
      </c>
      <c r="BR8" s="251">
        <f>август!BR56</f>
        <v>0</v>
      </c>
      <c r="BS8" s="252">
        <f>август!BS56</f>
        <v>0</v>
      </c>
      <c r="BT8" s="248">
        <f>август!BT56</f>
        <v>0</v>
      </c>
      <c r="BU8" s="244">
        <f>август!BU56</f>
        <v>0</v>
      </c>
      <c r="BV8" s="244">
        <f>август!BV56</f>
        <v>0</v>
      </c>
      <c r="BW8" s="244">
        <f>август!BW56</f>
        <v>0</v>
      </c>
      <c r="BX8" s="244">
        <f>август!BX56</f>
        <v>0</v>
      </c>
      <c r="BY8" s="244">
        <f>август!BY56</f>
        <v>0</v>
      </c>
      <c r="BZ8" s="244">
        <f>август!BZ56</f>
        <v>0</v>
      </c>
      <c r="CA8" s="244">
        <f>август!CA56</f>
        <v>0</v>
      </c>
      <c r="CB8" s="251">
        <f>август!CB56</f>
        <v>0</v>
      </c>
      <c r="CC8" s="250">
        <f>август!CC56</f>
        <v>0</v>
      </c>
      <c r="CD8" s="244">
        <f>август!CD56</f>
        <v>0</v>
      </c>
      <c r="CE8" s="244">
        <f>август!CE56</f>
        <v>0</v>
      </c>
      <c r="CF8" s="247">
        <f>август!CF56</f>
        <v>0</v>
      </c>
      <c r="CG8" s="248">
        <f>август!CG56</f>
        <v>0</v>
      </c>
      <c r="CH8" s="244">
        <f>август!CH56</f>
        <v>0</v>
      </c>
      <c r="CI8" s="251">
        <f>август!CI56</f>
        <v>0</v>
      </c>
      <c r="CJ8" s="248">
        <f>август!CJ56</f>
        <v>0</v>
      </c>
      <c r="CK8" s="244">
        <f>август!CK56</f>
        <v>0</v>
      </c>
      <c r="CL8" s="244">
        <f>август!CL56</f>
        <v>0</v>
      </c>
      <c r="CM8" s="251">
        <f>август!CM56</f>
        <v>0</v>
      </c>
      <c r="CN8" s="250">
        <f>август!CN56</f>
        <v>0</v>
      </c>
      <c r="CO8" s="244">
        <f>август!CO56</f>
        <v>0</v>
      </c>
      <c r="CP8" s="244">
        <f>август!CP56</f>
        <v>0</v>
      </c>
      <c r="CQ8" s="244">
        <f>август!CQ56</f>
        <v>0</v>
      </c>
      <c r="CR8" s="244">
        <f>август!CR56</f>
        <v>0</v>
      </c>
      <c r="CS8" s="244">
        <f>август!CS56</f>
        <v>0</v>
      </c>
      <c r="CT8" s="244">
        <f>август!CT56</f>
        <v>0</v>
      </c>
      <c r="CU8" s="244">
        <f>август!CU56</f>
        <v>0</v>
      </c>
      <c r="CV8" s="244">
        <f>август!CV56</f>
        <v>0</v>
      </c>
      <c r="CW8" s="244">
        <f>август!CW56</f>
        <v>0</v>
      </c>
      <c r="CX8" s="244">
        <f>август!CX56</f>
        <v>0</v>
      </c>
      <c r="CY8" s="244">
        <f>август!CY56</f>
        <v>0</v>
      </c>
      <c r="CZ8" s="244">
        <f>август!CZ56</f>
        <v>0</v>
      </c>
      <c r="DA8" s="244">
        <f>август!DA56</f>
        <v>0</v>
      </c>
      <c r="DB8" s="244">
        <f>август!DB56</f>
        <v>0</v>
      </c>
      <c r="DC8" s="251">
        <f>август!DC56</f>
        <v>0</v>
      </c>
    </row>
    <row r="9" spans="1:107">
      <c r="A9" s="253">
        <v>1</v>
      </c>
      <c r="B9" s="254"/>
      <c r="C9" s="255"/>
      <c r="D9" s="207">
        <f t="shared" ref="D9:D53" si="0">E9+G9+O9+Q9+S9+W9+AA9+AC9+AE9+AG9+AI9+AK9+AM9+AO9+AQ9+AS9+AW9+AY9+CN9+Y9+U9+I9+K9+M9+AU9</f>
        <v>0</v>
      </c>
      <c r="E9" s="256"/>
      <c r="F9" s="256"/>
      <c r="G9" s="256"/>
      <c r="H9" s="257"/>
      <c r="I9" s="257"/>
      <c r="J9" s="257"/>
      <c r="K9" s="257"/>
      <c r="L9" s="257"/>
      <c r="M9" s="257"/>
      <c r="N9" s="257"/>
      <c r="O9" s="257"/>
      <c r="P9" s="258"/>
      <c r="Q9" s="258"/>
      <c r="R9" s="258"/>
      <c r="S9" s="259"/>
      <c r="T9" s="259"/>
      <c r="U9" s="259"/>
      <c r="V9" s="259"/>
      <c r="W9" s="259"/>
      <c r="X9" s="259"/>
      <c r="Y9" s="259"/>
      <c r="Z9" s="259"/>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308">
        <f t="shared" ref="AY9:AY53" si="1">SUM(BA9:CM9)</f>
        <v>0</v>
      </c>
      <c r="AZ9" s="260"/>
      <c r="BA9" s="262"/>
      <c r="BB9" s="259"/>
      <c r="BC9" s="259"/>
      <c r="BD9" s="259"/>
      <c r="BE9" s="259"/>
      <c r="BF9" s="263"/>
      <c r="BG9" s="264"/>
      <c r="BH9" s="265"/>
      <c r="BI9" s="263"/>
      <c r="BJ9" s="262"/>
      <c r="BK9" s="266"/>
      <c r="BL9" s="265"/>
      <c r="BM9" s="263"/>
      <c r="BN9" s="264"/>
      <c r="BO9" s="267"/>
      <c r="BP9" s="262"/>
      <c r="BQ9" s="259"/>
      <c r="BR9" s="266"/>
      <c r="BS9" s="267"/>
      <c r="BT9" s="262"/>
      <c r="BU9" s="259"/>
      <c r="BV9" s="259"/>
      <c r="BW9" s="259"/>
      <c r="BX9" s="259"/>
      <c r="BY9" s="259"/>
      <c r="BZ9" s="259"/>
      <c r="CA9" s="259"/>
      <c r="CB9" s="266"/>
      <c r="CC9" s="265"/>
      <c r="CD9" s="259"/>
      <c r="CE9" s="259"/>
      <c r="CF9" s="263"/>
      <c r="CG9" s="268"/>
      <c r="CH9" s="258"/>
      <c r="CI9" s="269"/>
      <c r="CJ9" s="268"/>
      <c r="CK9" s="258"/>
      <c r="CL9" s="258"/>
      <c r="CM9" s="269"/>
      <c r="CN9" s="270"/>
      <c r="CO9" s="271">
        <f>CQ9+CS9+CU9+CW9+CY9</f>
        <v>0</v>
      </c>
      <c r="CP9" s="272"/>
      <c r="CQ9" s="272"/>
      <c r="CR9" s="273"/>
      <c r="CS9" s="273"/>
      <c r="CT9" s="273"/>
      <c r="CU9" s="273"/>
      <c r="CV9" s="273"/>
      <c r="CW9" s="273"/>
      <c r="CX9" s="273"/>
      <c r="CY9" s="274"/>
      <c r="CZ9" s="274"/>
      <c r="DA9" s="275">
        <f t="shared" ref="DA9:DA53" si="2">CQ9*$CZ$7</f>
        <v>0</v>
      </c>
      <c r="DB9" s="276"/>
      <c r="DC9" s="140">
        <f t="shared" ref="DC9:DC53" si="3">CQ9*$DB$7</f>
        <v>0</v>
      </c>
    </row>
    <row r="10" spans="1:107">
      <c r="A10" s="253">
        <v>2</v>
      </c>
      <c r="B10" s="254"/>
      <c r="C10" s="255"/>
      <c r="D10" s="207">
        <f t="shared" si="0"/>
        <v>0</v>
      </c>
      <c r="E10" s="256"/>
      <c r="F10" s="256"/>
      <c r="G10" s="256"/>
      <c r="H10" s="257"/>
      <c r="I10" s="257"/>
      <c r="J10" s="257"/>
      <c r="K10" s="257"/>
      <c r="L10" s="257"/>
      <c r="M10" s="257"/>
      <c r="N10" s="257"/>
      <c r="O10" s="257"/>
      <c r="P10" s="258"/>
      <c r="Q10" s="258"/>
      <c r="R10" s="258"/>
      <c r="S10" s="259"/>
      <c r="T10" s="259"/>
      <c r="U10" s="259"/>
      <c r="V10" s="259"/>
      <c r="W10" s="259"/>
      <c r="X10" s="259"/>
      <c r="Y10" s="259"/>
      <c r="Z10" s="259"/>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308">
        <f t="shared" si="1"/>
        <v>0</v>
      </c>
      <c r="AZ10" s="260"/>
      <c r="BA10" s="262"/>
      <c r="BB10" s="259"/>
      <c r="BC10" s="259"/>
      <c r="BD10" s="259"/>
      <c r="BE10" s="259"/>
      <c r="BF10" s="263"/>
      <c r="BG10" s="264"/>
      <c r="BH10" s="265"/>
      <c r="BI10" s="263"/>
      <c r="BJ10" s="262"/>
      <c r="BK10" s="266"/>
      <c r="BL10" s="265"/>
      <c r="BM10" s="263"/>
      <c r="BN10" s="264"/>
      <c r="BO10" s="267"/>
      <c r="BP10" s="262"/>
      <c r="BQ10" s="259"/>
      <c r="BR10" s="266"/>
      <c r="BS10" s="267"/>
      <c r="BT10" s="262"/>
      <c r="BU10" s="259"/>
      <c r="BV10" s="259"/>
      <c r="BW10" s="259"/>
      <c r="BX10" s="259"/>
      <c r="BY10" s="259"/>
      <c r="BZ10" s="259"/>
      <c r="CA10" s="259"/>
      <c r="CB10" s="266"/>
      <c r="CC10" s="265"/>
      <c r="CD10" s="259"/>
      <c r="CE10" s="259"/>
      <c r="CF10" s="263"/>
      <c r="CG10" s="268"/>
      <c r="CH10" s="258"/>
      <c r="CI10" s="269"/>
      <c r="CJ10" s="268"/>
      <c r="CK10" s="258"/>
      <c r="CL10" s="258"/>
      <c r="CM10" s="269"/>
      <c r="CN10" s="270"/>
      <c r="CO10" s="271">
        <f t="shared" ref="CO10:CO53" si="4">CQ10+CS10+CU10+CW10+CY10</f>
        <v>0</v>
      </c>
      <c r="CP10" s="272"/>
      <c r="CQ10" s="272"/>
      <c r="CR10" s="273"/>
      <c r="CS10" s="273"/>
      <c r="CT10" s="273"/>
      <c r="CU10" s="273"/>
      <c r="CV10" s="273"/>
      <c r="CW10" s="273"/>
      <c r="CX10" s="273"/>
      <c r="CY10" s="274"/>
      <c r="CZ10" s="274"/>
      <c r="DA10" s="275">
        <f t="shared" si="2"/>
        <v>0</v>
      </c>
      <c r="DB10" s="276"/>
      <c r="DC10" s="140">
        <f t="shared" si="3"/>
        <v>0</v>
      </c>
    </row>
    <row r="11" spans="1:107">
      <c r="A11" s="253">
        <v>3</v>
      </c>
      <c r="B11" s="254"/>
      <c r="C11" s="255"/>
      <c r="D11" s="207">
        <f t="shared" si="0"/>
        <v>0</v>
      </c>
      <c r="E11" s="256"/>
      <c r="F11" s="256"/>
      <c r="G11" s="256"/>
      <c r="H11" s="257"/>
      <c r="I11" s="257"/>
      <c r="J11" s="257"/>
      <c r="K11" s="257"/>
      <c r="L11" s="257"/>
      <c r="M11" s="257"/>
      <c r="N11" s="257"/>
      <c r="O11" s="257"/>
      <c r="P11" s="258"/>
      <c r="Q11" s="258"/>
      <c r="R11" s="258"/>
      <c r="S11" s="259"/>
      <c r="T11" s="259"/>
      <c r="U11" s="259"/>
      <c r="V11" s="259"/>
      <c r="W11" s="259"/>
      <c r="X11" s="259"/>
      <c r="Y11" s="259"/>
      <c r="Z11" s="259"/>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308">
        <f t="shared" si="1"/>
        <v>0</v>
      </c>
      <c r="AZ11" s="260"/>
      <c r="BA11" s="262"/>
      <c r="BB11" s="259"/>
      <c r="BC11" s="259"/>
      <c r="BD11" s="259"/>
      <c r="BE11" s="259"/>
      <c r="BF11" s="263"/>
      <c r="BG11" s="264"/>
      <c r="BH11" s="265"/>
      <c r="BI11" s="263"/>
      <c r="BJ11" s="262"/>
      <c r="BK11" s="266"/>
      <c r="BL11" s="265"/>
      <c r="BM11" s="263"/>
      <c r="BN11" s="264"/>
      <c r="BO11" s="267"/>
      <c r="BP11" s="262"/>
      <c r="BQ11" s="259"/>
      <c r="BR11" s="266"/>
      <c r="BS11" s="267"/>
      <c r="BT11" s="262"/>
      <c r="BU11" s="259"/>
      <c r="BV11" s="259"/>
      <c r="BW11" s="259"/>
      <c r="BX11" s="259"/>
      <c r="BY11" s="259"/>
      <c r="BZ11" s="259"/>
      <c r="CA11" s="259"/>
      <c r="CB11" s="266"/>
      <c r="CC11" s="265"/>
      <c r="CD11" s="259"/>
      <c r="CE11" s="259"/>
      <c r="CF11" s="263"/>
      <c r="CG11" s="268"/>
      <c r="CH11" s="258"/>
      <c r="CI11" s="269"/>
      <c r="CJ11" s="268"/>
      <c r="CK11" s="258"/>
      <c r="CL11" s="258"/>
      <c r="CM11" s="269"/>
      <c r="CN11" s="270"/>
      <c r="CO11" s="271">
        <f t="shared" si="4"/>
        <v>0</v>
      </c>
      <c r="CP11" s="272"/>
      <c r="CQ11" s="272"/>
      <c r="CR11" s="273"/>
      <c r="CS11" s="273"/>
      <c r="CT11" s="273"/>
      <c r="CU11" s="273"/>
      <c r="CV11" s="273"/>
      <c r="CW11" s="273"/>
      <c r="CX11" s="273"/>
      <c r="CY11" s="274"/>
      <c r="CZ11" s="274"/>
      <c r="DA11" s="275">
        <f t="shared" si="2"/>
        <v>0</v>
      </c>
      <c r="DB11" s="276"/>
      <c r="DC11" s="140">
        <f t="shared" si="3"/>
        <v>0</v>
      </c>
    </row>
    <row r="12" spans="1:107">
      <c r="A12" s="253">
        <v>4</v>
      </c>
      <c r="B12" s="254"/>
      <c r="C12" s="255"/>
      <c r="D12" s="207">
        <f t="shared" si="0"/>
        <v>0</v>
      </c>
      <c r="E12" s="256"/>
      <c r="F12" s="256"/>
      <c r="G12" s="256"/>
      <c r="H12" s="257"/>
      <c r="I12" s="257"/>
      <c r="J12" s="257"/>
      <c r="K12" s="257"/>
      <c r="L12" s="257"/>
      <c r="M12" s="257"/>
      <c r="N12" s="257"/>
      <c r="O12" s="257"/>
      <c r="P12" s="258"/>
      <c r="Q12" s="258"/>
      <c r="R12" s="258"/>
      <c r="S12" s="259"/>
      <c r="T12" s="259"/>
      <c r="U12" s="259"/>
      <c r="V12" s="259"/>
      <c r="W12" s="259"/>
      <c r="X12" s="259"/>
      <c r="Y12" s="259"/>
      <c r="Z12" s="259"/>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308">
        <f t="shared" si="1"/>
        <v>0</v>
      </c>
      <c r="AZ12" s="260"/>
      <c r="BA12" s="262"/>
      <c r="BB12" s="259"/>
      <c r="BC12" s="259"/>
      <c r="BD12" s="259"/>
      <c r="BE12" s="259"/>
      <c r="BF12" s="263"/>
      <c r="BG12" s="264"/>
      <c r="BH12" s="265"/>
      <c r="BI12" s="263"/>
      <c r="BJ12" s="262"/>
      <c r="BK12" s="266"/>
      <c r="BL12" s="265"/>
      <c r="BM12" s="263"/>
      <c r="BN12" s="264"/>
      <c r="BO12" s="267"/>
      <c r="BP12" s="262"/>
      <c r="BQ12" s="259"/>
      <c r="BR12" s="266"/>
      <c r="BS12" s="267"/>
      <c r="BT12" s="262"/>
      <c r="BU12" s="259"/>
      <c r="BV12" s="259"/>
      <c r="BW12" s="259"/>
      <c r="BX12" s="259"/>
      <c r="BY12" s="259"/>
      <c r="BZ12" s="259"/>
      <c r="CA12" s="259"/>
      <c r="CB12" s="266"/>
      <c r="CC12" s="265"/>
      <c r="CD12" s="259"/>
      <c r="CE12" s="259"/>
      <c r="CF12" s="263"/>
      <c r="CG12" s="268"/>
      <c r="CH12" s="258"/>
      <c r="CI12" s="269"/>
      <c r="CJ12" s="268"/>
      <c r="CK12" s="258"/>
      <c r="CL12" s="258"/>
      <c r="CM12" s="321"/>
      <c r="CN12" s="270"/>
      <c r="CO12" s="271">
        <f t="shared" si="4"/>
        <v>0</v>
      </c>
      <c r="CP12" s="272"/>
      <c r="CQ12" s="272"/>
      <c r="CR12" s="273"/>
      <c r="CS12" s="273"/>
      <c r="CT12" s="273"/>
      <c r="CU12" s="273"/>
      <c r="CV12" s="273"/>
      <c r="CW12" s="273"/>
      <c r="CX12" s="273"/>
      <c r="CY12" s="274"/>
      <c r="CZ12" s="274"/>
      <c r="DA12" s="275">
        <f t="shared" si="2"/>
        <v>0</v>
      </c>
      <c r="DB12" s="276"/>
      <c r="DC12" s="140">
        <f t="shared" si="3"/>
        <v>0</v>
      </c>
    </row>
    <row r="13" spans="1:107">
      <c r="A13" s="253">
        <v>5</v>
      </c>
      <c r="B13" s="254"/>
      <c r="C13" s="255"/>
      <c r="D13" s="207">
        <f t="shared" si="0"/>
        <v>0</v>
      </c>
      <c r="E13" s="256"/>
      <c r="F13" s="256"/>
      <c r="G13" s="256"/>
      <c r="H13" s="257"/>
      <c r="I13" s="257"/>
      <c r="J13" s="257"/>
      <c r="K13" s="257"/>
      <c r="L13" s="257"/>
      <c r="M13" s="257"/>
      <c r="N13" s="257"/>
      <c r="O13" s="257"/>
      <c r="P13" s="258"/>
      <c r="Q13" s="258"/>
      <c r="R13" s="258"/>
      <c r="S13" s="259"/>
      <c r="T13" s="259"/>
      <c r="U13" s="259"/>
      <c r="V13" s="259"/>
      <c r="W13" s="259"/>
      <c r="X13" s="259"/>
      <c r="Y13" s="259"/>
      <c r="Z13" s="259"/>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308">
        <f t="shared" si="1"/>
        <v>0</v>
      </c>
      <c r="AZ13" s="260"/>
      <c r="BA13" s="262"/>
      <c r="BB13" s="259"/>
      <c r="BC13" s="259"/>
      <c r="BD13" s="259"/>
      <c r="BE13" s="259"/>
      <c r="BF13" s="263"/>
      <c r="BG13" s="264"/>
      <c r="BH13" s="265"/>
      <c r="BI13" s="263"/>
      <c r="BJ13" s="262"/>
      <c r="BK13" s="266"/>
      <c r="BL13" s="265"/>
      <c r="BM13" s="263"/>
      <c r="BN13" s="264"/>
      <c r="BO13" s="267"/>
      <c r="BP13" s="262"/>
      <c r="BQ13" s="259"/>
      <c r="BR13" s="266"/>
      <c r="BS13" s="267"/>
      <c r="BT13" s="262"/>
      <c r="BU13" s="259"/>
      <c r="BV13" s="259"/>
      <c r="BW13" s="259"/>
      <c r="BX13" s="259"/>
      <c r="BY13" s="259"/>
      <c r="BZ13" s="259"/>
      <c r="CA13" s="259"/>
      <c r="CB13" s="266"/>
      <c r="CC13" s="265"/>
      <c r="CD13" s="259"/>
      <c r="CE13" s="259"/>
      <c r="CF13" s="263"/>
      <c r="CG13" s="268"/>
      <c r="CH13" s="258"/>
      <c r="CI13" s="269"/>
      <c r="CJ13" s="268"/>
      <c r="CK13" s="258"/>
      <c r="CL13" s="258"/>
      <c r="CM13" s="269"/>
      <c r="CN13" s="270"/>
      <c r="CO13" s="271">
        <f t="shared" si="4"/>
        <v>0</v>
      </c>
      <c r="CP13" s="272"/>
      <c r="CQ13" s="272"/>
      <c r="CR13" s="273"/>
      <c r="CS13" s="273"/>
      <c r="CT13" s="273"/>
      <c r="CU13" s="273"/>
      <c r="CV13" s="273"/>
      <c r="CW13" s="273"/>
      <c r="CX13" s="273"/>
      <c r="CY13" s="274"/>
      <c r="CZ13" s="274"/>
      <c r="DA13" s="275">
        <f t="shared" si="2"/>
        <v>0</v>
      </c>
      <c r="DB13" s="276"/>
      <c r="DC13" s="140">
        <f t="shared" si="3"/>
        <v>0</v>
      </c>
    </row>
    <row r="14" spans="1:107">
      <c r="A14" s="253">
        <v>6</v>
      </c>
      <c r="B14" s="254"/>
      <c r="C14" s="255"/>
      <c r="D14" s="207">
        <f t="shared" si="0"/>
        <v>0</v>
      </c>
      <c r="E14" s="256"/>
      <c r="F14" s="256"/>
      <c r="G14" s="256"/>
      <c r="H14" s="257"/>
      <c r="I14" s="257"/>
      <c r="J14" s="257"/>
      <c r="K14" s="257"/>
      <c r="L14" s="257"/>
      <c r="M14" s="257"/>
      <c r="N14" s="257"/>
      <c r="O14" s="257"/>
      <c r="P14" s="258"/>
      <c r="Q14" s="258"/>
      <c r="R14" s="258"/>
      <c r="S14" s="259"/>
      <c r="T14" s="259"/>
      <c r="U14" s="259"/>
      <c r="V14" s="259"/>
      <c r="W14" s="259"/>
      <c r="X14" s="259"/>
      <c r="Y14" s="259"/>
      <c r="Z14" s="259"/>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308">
        <f t="shared" si="1"/>
        <v>0</v>
      </c>
      <c r="AZ14" s="260"/>
      <c r="BA14" s="262"/>
      <c r="BB14" s="259"/>
      <c r="BC14" s="259"/>
      <c r="BD14" s="259"/>
      <c r="BE14" s="259"/>
      <c r="BF14" s="263"/>
      <c r="BG14" s="264"/>
      <c r="BH14" s="265"/>
      <c r="BI14" s="263"/>
      <c r="BJ14" s="262"/>
      <c r="BK14" s="266"/>
      <c r="BL14" s="265"/>
      <c r="BM14" s="263"/>
      <c r="BN14" s="264"/>
      <c r="BO14" s="267"/>
      <c r="BP14" s="262"/>
      <c r="BQ14" s="259"/>
      <c r="BR14" s="266"/>
      <c r="BS14" s="267"/>
      <c r="BT14" s="262"/>
      <c r="BU14" s="259"/>
      <c r="BV14" s="259"/>
      <c r="BW14" s="259"/>
      <c r="BX14" s="259"/>
      <c r="BY14" s="259"/>
      <c r="BZ14" s="259"/>
      <c r="CA14" s="259"/>
      <c r="CB14" s="266"/>
      <c r="CC14" s="265"/>
      <c r="CD14" s="259"/>
      <c r="CE14" s="259"/>
      <c r="CF14" s="263"/>
      <c r="CG14" s="268"/>
      <c r="CH14" s="258"/>
      <c r="CI14" s="269"/>
      <c r="CJ14" s="268"/>
      <c r="CK14" s="258"/>
      <c r="CL14" s="258"/>
      <c r="CM14" s="269"/>
      <c r="CN14" s="270"/>
      <c r="CO14" s="271">
        <f t="shared" si="4"/>
        <v>0</v>
      </c>
      <c r="CP14" s="272"/>
      <c r="CQ14" s="272"/>
      <c r="CR14" s="273"/>
      <c r="CS14" s="273"/>
      <c r="CT14" s="273"/>
      <c r="CU14" s="273"/>
      <c r="CV14" s="273"/>
      <c r="CW14" s="273"/>
      <c r="CX14" s="273"/>
      <c r="CY14" s="274"/>
      <c r="CZ14" s="274"/>
      <c r="DA14" s="275">
        <f t="shared" si="2"/>
        <v>0</v>
      </c>
      <c r="DB14" s="276"/>
      <c r="DC14" s="140">
        <f t="shared" si="3"/>
        <v>0</v>
      </c>
    </row>
    <row r="15" spans="1:107">
      <c r="A15" s="253">
        <v>7</v>
      </c>
      <c r="B15" s="254"/>
      <c r="C15" s="255"/>
      <c r="D15" s="207">
        <f t="shared" si="0"/>
        <v>0</v>
      </c>
      <c r="E15" s="256"/>
      <c r="F15" s="256"/>
      <c r="G15" s="256"/>
      <c r="H15" s="257"/>
      <c r="I15" s="257"/>
      <c r="J15" s="257"/>
      <c r="K15" s="257"/>
      <c r="L15" s="257"/>
      <c r="M15" s="257"/>
      <c r="N15" s="257"/>
      <c r="O15" s="257"/>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308">
        <f t="shared" si="1"/>
        <v>0</v>
      </c>
      <c r="AZ15" s="260"/>
      <c r="BA15" s="262"/>
      <c r="BB15" s="259"/>
      <c r="BC15" s="259"/>
      <c r="BD15" s="259"/>
      <c r="BE15" s="259"/>
      <c r="BF15" s="263"/>
      <c r="BG15" s="264"/>
      <c r="BH15" s="265"/>
      <c r="BI15" s="263"/>
      <c r="BJ15" s="262"/>
      <c r="BK15" s="266"/>
      <c r="BL15" s="265"/>
      <c r="BM15" s="263"/>
      <c r="BN15" s="264"/>
      <c r="BO15" s="267"/>
      <c r="BP15" s="262"/>
      <c r="BQ15" s="259"/>
      <c r="BR15" s="266"/>
      <c r="BS15" s="267"/>
      <c r="BT15" s="262"/>
      <c r="BU15" s="259"/>
      <c r="BV15" s="259"/>
      <c r="BW15" s="259"/>
      <c r="BX15" s="259"/>
      <c r="BY15" s="259"/>
      <c r="BZ15" s="259"/>
      <c r="CA15" s="259"/>
      <c r="CB15" s="266"/>
      <c r="CC15" s="265"/>
      <c r="CD15" s="259"/>
      <c r="CE15" s="259"/>
      <c r="CF15" s="263"/>
      <c r="CG15" s="268"/>
      <c r="CH15" s="258"/>
      <c r="CI15" s="269"/>
      <c r="CJ15" s="268"/>
      <c r="CK15" s="258"/>
      <c r="CL15" s="258"/>
      <c r="CM15" s="269"/>
      <c r="CN15" s="270"/>
      <c r="CO15" s="271">
        <f t="shared" si="4"/>
        <v>0</v>
      </c>
      <c r="CP15" s="272"/>
      <c r="CQ15" s="272"/>
      <c r="CR15" s="273"/>
      <c r="CS15" s="273"/>
      <c r="CT15" s="273"/>
      <c r="CU15" s="273"/>
      <c r="CV15" s="273"/>
      <c r="CW15" s="273"/>
      <c r="CX15" s="273"/>
      <c r="CY15" s="274"/>
      <c r="CZ15" s="274"/>
      <c r="DA15" s="275">
        <f t="shared" si="2"/>
        <v>0</v>
      </c>
      <c r="DB15" s="276"/>
      <c r="DC15" s="140">
        <f t="shared" si="3"/>
        <v>0</v>
      </c>
    </row>
    <row r="16" spans="1:107">
      <c r="A16" s="253">
        <v>8</v>
      </c>
      <c r="B16" s="254"/>
      <c r="C16" s="255"/>
      <c r="D16" s="207">
        <f t="shared" si="0"/>
        <v>0</v>
      </c>
      <c r="E16" s="256"/>
      <c r="F16" s="256"/>
      <c r="G16" s="256"/>
      <c r="H16" s="257"/>
      <c r="I16" s="257"/>
      <c r="J16" s="257"/>
      <c r="K16" s="257"/>
      <c r="L16" s="257"/>
      <c r="M16" s="257"/>
      <c r="N16" s="257"/>
      <c r="O16" s="257"/>
      <c r="P16" s="258"/>
      <c r="Q16" s="258"/>
      <c r="R16" s="258"/>
      <c r="S16" s="259"/>
      <c r="T16" s="259"/>
      <c r="U16" s="259"/>
      <c r="V16" s="259"/>
      <c r="W16" s="259"/>
      <c r="X16" s="259"/>
      <c r="Y16" s="259"/>
      <c r="Z16" s="259"/>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08">
        <f t="shared" si="1"/>
        <v>0</v>
      </c>
      <c r="AZ16" s="260"/>
      <c r="BA16" s="262"/>
      <c r="BB16" s="259"/>
      <c r="BC16" s="259"/>
      <c r="BD16" s="259"/>
      <c r="BE16" s="259"/>
      <c r="BF16" s="263"/>
      <c r="BG16" s="264"/>
      <c r="BH16" s="265"/>
      <c r="BI16" s="263"/>
      <c r="BJ16" s="262"/>
      <c r="BK16" s="266"/>
      <c r="BL16" s="265"/>
      <c r="BM16" s="263"/>
      <c r="BN16" s="264"/>
      <c r="BO16" s="267"/>
      <c r="BP16" s="262"/>
      <c r="BQ16" s="259"/>
      <c r="BR16" s="266"/>
      <c r="BS16" s="267"/>
      <c r="BT16" s="262"/>
      <c r="BU16" s="259"/>
      <c r="BV16" s="259"/>
      <c r="BW16" s="259"/>
      <c r="BX16" s="259"/>
      <c r="BY16" s="259"/>
      <c r="BZ16" s="259"/>
      <c r="CA16" s="259"/>
      <c r="CB16" s="266"/>
      <c r="CC16" s="265"/>
      <c r="CD16" s="259"/>
      <c r="CE16" s="259"/>
      <c r="CF16" s="263"/>
      <c r="CG16" s="268"/>
      <c r="CH16" s="258"/>
      <c r="CI16" s="269"/>
      <c r="CJ16" s="268"/>
      <c r="CK16" s="258"/>
      <c r="CL16" s="258"/>
      <c r="CM16" s="269"/>
      <c r="CN16" s="270"/>
      <c r="CO16" s="271">
        <f t="shared" si="4"/>
        <v>0</v>
      </c>
      <c r="CP16" s="272"/>
      <c r="CQ16" s="272"/>
      <c r="CR16" s="273"/>
      <c r="CS16" s="273"/>
      <c r="CT16" s="273"/>
      <c r="CU16" s="273"/>
      <c r="CV16" s="273"/>
      <c r="CW16" s="273"/>
      <c r="CX16" s="273"/>
      <c r="CY16" s="274"/>
      <c r="CZ16" s="274"/>
      <c r="DA16" s="275">
        <f t="shared" si="2"/>
        <v>0</v>
      </c>
      <c r="DB16" s="276"/>
      <c r="DC16" s="140">
        <f t="shared" si="3"/>
        <v>0</v>
      </c>
    </row>
    <row r="17" spans="1:107">
      <c r="A17" s="253">
        <v>9</v>
      </c>
      <c r="B17" s="254"/>
      <c r="C17" s="255"/>
      <c r="D17" s="207">
        <f t="shared" si="0"/>
        <v>0</v>
      </c>
      <c r="E17" s="256"/>
      <c r="F17" s="256"/>
      <c r="G17" s="256"/>
      <c r="H17" s="257"/>
      <c r="I17" s="257"/>
      <c r="J17" s="257"/>
      <c r="K17" s="257"/>
      <c r="L17" s="257"/>
      <c r="M17" s="257"/>
      <c r="N17" s="257"/>
      <c r="O17" s="257"/>
      <c r="P17" s="258"/>
      <c r="Q17" s="258"/>
      <c r="R17" s="258"/>
      <c r="S17" s="259"/>
      <c r="T17" s="259"/>
      <c r="U17" s="259"/>
      <c r="V17" s="259"/>
      <c r="W17" s="259"/>
      <c r="X17" s="259"/>
      <c r="Y17" s="259"/>
      <c r="Z17" s="259"/>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308">
        <f t="shared" si="1"/>
        <v>0</v>
      </c>
      <c r="AZ17" s="260"/>
      <c r="BA17" s="262"/>
      <c r="BB17" s="259"/>
      <c r="BC17" s="259"/>
      <c r="BD17" s="259"/>
      <c r="BE17" s="259"/>
      <c r="BF17" s="263"/>
      <c r="BG17" s="264"/>
      <c r="BH17" s="265"/>
      <c r="BI17" s="263"/>
      <c r="BJ17" s="262"/>
      <c r="BK17" s="266"/>
      <c r="BL17" s="265"/>
      <c r="BM17" s="263"/>
      <c r="BN17" s="264"/>
      <c r="BO17" s="267"/>
      <c r="BP17" s="262"/>
      <c r="BQ17" s="259"/>
      <c r="BR17" s="266"/>
      <c r="BS17" s="267"/>
      <c r="BT17" s="262"/>
      <c r="BU17" s="259"/>
      <c r="BV17" s="259"/>
      <c r="BW17" s="259"/>
      <c r="BX17" s="259"/>
      <c r="BY17" s="259"/>
      <c r="BZ17" s="259"/>
      <c r="CA17" s="259"/>
      <c r="CB17" s="266"/>
      <c r="CC17" s="265"/>
      <c r="CD17" s="259"/>
      <c r="CE17" s="259"/>
      <c r="CF17" s="263"/>
      <c r="CG17" s="268"/>
      <c r="CH17" s="258"/>
      <c r="CI17" s="269"/>
      <c r="CJ17" s="268"/>
      <c r="CK17" s="258"/>
      <c r="CL17" s="258"/>
      <c r="CM17" s="269"/>
      <c r="CN17" s="270"/>
      <c r="CO17" s="271">
        <f t="shared" si="4"/>
        <v>0</v>
      </c>
      <c r="CP17" s="272"/>
      <c r="CQ17" s="272"/>
      <c r="CR17" s="273"/>
      <c r="CS17" s="273"/>
      <c r="CT17" s="273"/>
      <c r="CU17" s="273"/>
      <c r="CV17" s="273"/>
      <c r="CW17" s="273"/>
      <c r="CX17" s="273"/>
      <c r="CY17" s="274"/>
      <c r="CZ17" s="274"/>
      <c r="DA17" s="275">
        <f t="shared" si="2"/>
        <v>0</v>
      </c>
      <c r="DB17" s="276"/>
      <c r="DC17" s="140">
        <f t="shared" si="3"/>
        <v>0</v>
      </c>
    </row>
    <row r="18" spans="1:107">
      <c r="A18" s="253">
        <v>10</v>
      </c>
      <c r="B18" s="254"/>
      <c r="C18" s="255"/>
      <c r="D18" s="207">
        <f t="shared" si="0"/>
        <v>0</v>
      </c>
      <c r="E18" s="256"/>
      <c r="F18" s="256"/>
      <c r="G18" s="256"/>
      <c r="H18" s="257"/>
      <c r="I18" s="257"/>
      <c r="J18" s="257"/>
      <c r="K18" s="257"/>
      <c r="L18" s="257"/>
      <c r="M18" s="257"/>
      <c r="N18" s="257"/>
      <c r="O18" s="257"/>
      <c r="P18" s="258"/>
      <c r="Q18" s="258"/>
      <c r="R18" s="258"/>
      <c r="S18" s="259"/>
      <c r="T18" s="259"/>
      <c r="U18" s="259"/>
      <c r="V18" s="259"/>
      <c r="W18" s="259"/>
      <c r="X18" s="259"/>
      <c r="Y18" s="259"/>
      <c r="Z18" s="259"/>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308">
        <f t="shared" si="1"/>
        <v>0</v>
      </c>
      <c r="AZ18" s="260"/>
      <c r="BA18" s="262"/>
      <c r="BB18" s="259"/>
      <c r="BC18" s="259"/>
      <c r="BD18" s="259"/>
      <c r="BE18" s="259"/>
      <c r="BF18" s="263"/>
      <c r="BG18" s="264"/>
      <c r="BH18" s="265"/>
      <c r="BI18" s="263"/>
      <c r="BJ18" s="262"/>
      <c r="BK18" s="266"/>
      <c r="BL18" s="265"/>
      <c r="BM18" s="263"/>
      <c r="BN18" s="264"/>
      <c r="BO18" s="267"/>
      <c r="BP18" s="262"/>
      <c r="BQ18" s="259"/>
      <c r="BR18" s="266"/>
      <c r="BS18" s="267"/>
      <c r="BT18" s="262"/>
      <c r="BU18" s="259"/>
      <c r="BV18" s="259"/>
      <c r="BW18" s="259"/>
      <c r="BX18" s="259"/>
      <c r="BY18" s="259"/>
      <c r="BZ18" s="259"/>
      <c r="CA18" s="259"/>
      <c r="CB18" s="266"/>
      <c r="CC18" s="265"/>
      <c r="CD18" s="259"/>
      <c r="CE18" s="259"/>
      <c r="CF18" s="263"/>
      <c r="CG18" s="268"/>
      <c r="CH18" s="258"/>
      <c r="CI18" s="269"/>
      <c r="CJ18" s="268"/>
      <c r="CK18" s="258"/>
      <c r="CL18" s="258"/>
      <c r="CM18" s="269"/>
      <c r="CN18" s="270"/>
      <c r="CO18" s="271">
        <f t="shared" si="4"/>
        <v>0</v>
      </c>
      <c r="CP18" s="272"/>
      <c r="CQ18" s="272"/>
      <c r="CR18" s="273"/>
      <c r="CS18" s="273"/>
      <c r="CT18" s="273"/>
      <c r="CU18" s="273"/>
      <c r="CV18" s="273"/>
      <c r="CW18" s="273"/>
      <c r="CX18" s="273"/>
      <c r="CY18" s="274"/>
      <c r="CZ18" s="274"/>
      <c r="DA18" s="275">
        <f t="shared" si="2"/>
        <v>0</v>
      </c>
      <c r="DB18" s="276"/>
      <c r="DC18" s="140">
        <f t="shared" si="3"/>
        <v>0</v>
      </c>
    </row>
    <row r="19" spans="1:107">
      <c r="A19" s="253">
        <v>11</v>
      </c>
      <c r="B19" s="254"/>
      <c r="C19" s="255"/>
      <c r="D19" s="207">
        <f t="shared" si="0"/>
        <v>0</v>
      </c>
      <c r="E19" s="256"/>
      <c r="F19" s="256"/>
      <c r="G19" s="256"/>
      <c r="H19" s="257"/>
      <c r="I19" s="257"/>
      <c r="J19" s="257"/>
      <c r="K19" s="257"/>
      <c r="L19" s="257"/>
      <c r="M19" s="257"/>
      <c r="N19" s="257"/>
      <c r="O19" s="257"/>
      <c r="P19" s="258"/>
      <c r="Q19" s="258"/>
      <c r="R19" s="258"/>
      <c r="S19" s="259"/>
      <c r="T19" s="259"/>
      <c r="U19" s="259"/>
      <c r="V19" s="259"/>
      <c r="W19" s="259"/>
      <c r="X19" s="259"/>
      <c r="Y19" s="259"/>
      <c r="Z19" s="259"/>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308">
        <f t="shared" si="1"/>
        <v>0</v>
      </c>
      <c r="AZ19" s="260"/>
      <c r="BA19" s="262"/>
      <c r="BB19" s="259"/>
      <c r="BC19" s="259"/>
      <c r="BD19" s="259"/>
      <c r="BE19" s="259"/>
      <c r="BF19" s="263"/>
      <c r="BG19" s="264"/>
      <c r="BH19" s="265"/>
      <c r="BI19" s="263"/>
      <c r="BJ19" s="262"/>
      <c r="BK19" s="266"/>
      <c r="BL19" s="265"/>
      <c r="BM19" s="263"/>
      <c r="BN19" s="264"/>
      <c r="BO19" s="267"/>
      <c r="BP19" s="262"/>
      <c r="BQ19" s="259"/>
      <c r="BR19" s="266"/>
      <c r="BS19" s="267"/>
      <c r="BT19" s="262"/>
      <c r="BU19" s="259"/>
      <c r="BV19" s="259"/>
      <c r="BW19" s="259"/>
      <c r="BX19" s="259"/>
      <c r="BY19" s="259"/>
      <c r="BZ19" s="259"/>
      <c r="CA19" s="259"/>
      <c r="CB19" s="266"/>
      <c r="CC19" s="265"/>
      <c r="CD19" s="259"/>
      <c r="CE19" s="259"/>
      <c r="CF19" s="263"/>
      <c r="CG19" s="268"/>
      <c r="CH19" s="258"/>
      <c r="CI19" s="269"/>
      <c r="CJ19" s="268"/>
      <c r="CK19" s="258"/>
      <c r="CL19" s="258"/>
      <c r="CM19" s="269"/>
      <c r="CN19" s="270"/>
      <c r="CO19" s="271">
        <f t="shared" si="4"/>
        <v>0</v>
      </c>
      <c r="CP19" s="272"/>
      <c r="CQ19" s="272"/>
      <c r="CR19" s="273"/>
      <c r="CS19" s="273"/>
      <c r="CT19" s="273"/>
      <c r="CU19" s="273"/>
      <c r="CV19" s="273"/>
      <c r="CW19" s="273"/>
      <c r="CX19" s="273"/>
      <c r="CY19" s="274"/>
      <c r="CZ19" s="274"/>
      <c r="DA19" s="275">
        <f t="shared" si="2"/>
        <v>0</v>
      </c>
      <c r="DB19" s="276"/>
      <c r="DC19" s="140">
        <f t="shared" si="3"/>
        <v>0</v>
      </c>
    </row>
    <row r="20" spans="1:107">
      <c r="A20" s="253">
        <v>12</v>
      </c>
      <c r="B20" s="254"/>
      <c r="C20" s="255"/>
      <c r="D20" s="207">
        <f t="shared" si="0"/>
        <v>0</v>
      </c>
      <c r="E20" s="256"/>
      <c r="F20" s="256"/>
      <c r="G20" s="256"/>
      <c r="H20" s="257"/>
      <c r="I20" s="257"/>
      <c r="J20" s="257"/>
      <c r="K20" s="257"/>
      <c r="L20" s="257"/>
      <c r="M20" s="257"/>
      <c r="N20" s="257"/>
      <c r="O20" s="257"/>
      <c r="P20" s="258"/>
      <c r="Q20" s="258"/>
      <c r="R20" s="258"/>
      <c r="S20" s="259"/>
      <c r="T20" s="259"/>
      <c r="U20" s="259"/>
      <c r="V20" s="259"/>
      <c r="W20" s="259"/>
      <c r="X20" s="259"/>
      <c r="Y20" s="259"/>
      <c r="Z20" s="259"/>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308">
        <f t="shared" si="1"/>
        <v>0</v>
      </c>
      <c r="AZ20" s="260"/>
      <c r="BA20" s="262"/>
      <c r="BB20" s="259"/>
      <c r="BC20" s="259"/>
      <c r="BD20" s="259"/>
      <c r="BE20" s="259"/>
      <c r="BF20" s="263"/>
      <c r="BG20" s="264"/>
      <c r="BH20" s="265"/>
      <c r="BI20" s="263"/>
      <c r="BJ20" s="262"/>
      <c r="BK20" s="266"/>
      <c r="BL20" s="265"/>
      <c r="BM20" s="263"/>
      <c r="BN20" s="264"/>
      <c r="BO20" s="267"/>
      <c r="BP20" s="262"/>
      <c r="BQ20" s="259"/>
      <c r="BR20" s="266"/>
      <c r="BS20" s="267"/>
      <c r="BT20" s="262"/>
      <c r="BU20" s="259"/>
      <c r="BV20" s="259"/>
      <c r="BW20" s="259"/>
      <c r="BX20" s="259"/>
      <c r="BY20" s="259"/>
      <c r="BZ20" s="259"/>
      <c r="CA20" s="259"/>
      <c r="CB20" s="266"/>
      <c r="CC20" s="265"/>
      <c r="CD20" s="259"/>
      <c r="CE20" s="259"/>
      <c r="CF20" s="263"/>
      <c r="CG20" s="268"/>
      <c r="CH20" s="258"/>
      <c r="CI20" s="269"/>
      <c r="CJ20" s="268"/>
      <c r="CK20" s="258"/>
      <c r="CL20" s="258"/>
      <c r="CM20" s="269"/>
      <c r="CN20" s="270"/>
      <c r="CO20" s="271">
        <f t="shared" si="4"/>
        <v>0</v>
      </c>
      <c r="CP20" s="272"/>
      <c r="CQ20" s="272"/>
      <c r="CR20" s="273"/>
      <c r="CS20" s="273"/>
      <c r="CT20" s="273"/>
      <c r="CU20" s="273"/>
      <c r="CV20" s="273"/>
      <c r="CW20" s="273"/>
      <c r="CX20" s="273"/>
      <c r="CY20" s="274"/>
      <c r="CZ20" s="274"/>
      <c r="DA20" s="275">
        <f t="shared" si="2"/>
        <v>0</v>
      </c>
      <c r="DB20" s="276"/>
      <c r="DC20" s="140">
        <f t="shared" si="3"/>
        <v>0</v>
      </c>
    </row>
    <row r="21" spans="1:107">
      <c r="A21" s="253">
        <v>13</v>
      </c>
      <c r="B21" s="254"/>
      <c r="C21" s="255"/>
      <c r="D21" s="207">
        <f t="shared" si="0"/>
        <v>0</v>
      </c>
      <c r="E21" s="256"/>
      <c r="F21" s="256"/>
      <c r="G21" s="256"/>
      <c r="H21" s="257"/>
      <c r="I21" s="257"/>
      <c r="J21" s="257"/>
      <c r="K21" s="257"/>
      <c r="L21" s="257"/>
      <c r="M21" s="257"/>
      <c r="N21" s="257"/>
      <c r="O21" s="257"/>
      <c r="P21" s="258"/>
      <c r="Q21" s="258"/>
      <c r="R21" s="258"/>
      <c r="S21" s="259"/>
      <c r="T21" s="259"/>
      <c r="U21" s="259"/>
      <c r="V21" s="259"/>
      <c r="W21" s="259"/>
      <c r="X21" s="259"/>
      <c r="Y21" s="259"/>
      <c r="Z21" s="259"/>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308">
        <f t="shared" si="1"/>
        <v>0</v>
      </c>
      <c r="AZ21" s="260"/>
      <c r="BA21" s="262"/>
      <c r="BB21" s="259"/>
      <c r="BC21" s="259"/>
      <c r="BD21" s="259"/>
      <c r="BE21" s="259"/>
      <c r="BF21" s="263"/>
      <c r="BG21" s="264"/>
      <c r="BH21" s="265"/>
      <c r="BI21" s="263"/>
      <c r="BJ21" s="262"/>
      <c r="BK21" s="266"/>
      <c r="BL21" s="265"/>
      <c r="BM21" s="263"/>
      <c r="BN21" s="264"/>
      <c r="BO21" s="267"/>
      <c r="BP21" s="262"/>
      <c r="BQ21" s="259"/>
      <c r="BR21" s="266"/>
      <c r="BS21" s="267"/>
      <c r="BT21" s="262"/>
      <c r="BU21" s="259"/>
      <c r="BV21" s="259"/>
      <c r="BW21" s="259"/>
      <c r="BX21" s="259"/>
      <c r="BY21" s="259"/>
      <c r="BZ21" s="259"/>
      <c r="CA21" s="259"/>
      <c r="CB21" s="266"/>
      <c r="CC21" s="265"/>
      <c r="CD21" s="259"/>
      <c r="CE21" s="259"/>
      <c r="CF21" s="263"/>
      <c r="CG21" s="268"/>
      <c r="CH21" s="258"/>
      <c r="CI21" s="269"/>
      <c r="CJ21" s="268"/>
      <c r="CK21" s="258"/>
      <c r="CL21" s="258"/>
      <c r="CM21" s="269"/>
      <c r="CN21" s="270"/>
      <c r="CO21" s="271">
        <f t="shared" si="4"/>
        <v>0</v>
      </c>
      <c r="CP21" s="272"/>
      <c r="CQ21" s="272"/>
      <c r="CR21" s="273"/>
      <c r="CS21" s="273"/>
      <c r="CT21" s="273"/>
      <c r="CU21" s="273"/>
      <c r="CV21" s="273"/>
      <c r="CW21" s="273"/>
      <c r="CX21" s="273"/>
      <c r="CY21" s="274"/>
      <c r="CZ21" s="274"/>
      <c r="DA21" s="275">
        <f t="shared" si="2"/>
        <v>0</v>
      </c>
      <c r="DB21" s="276"/>
      <c r="DC21" s="140">
        <f t="shared" si="3"/>
        <v>0</v>
      </c>
    </row>
    <row r="22" spans="1:107">
      <c r="A22" s="253">
        <v>14</v>
      </c>
      <c r="B22" s="254"/>
      <c r="C22" s="255"/>
      <c r="D22" s="207">
        <f t="shared" si="0"/>
        <v>0</v>
      </c>
      <c r="E22" s="256"/>
      <c r="F22" s="256"/>
      <c r="G22" s="256"/>
      <c r="H22" s="257"/>
      <c r="I22" s="257"/>
      <c r="J22" s="257"/>
      <c r="K22" s="257"/>
      <c r="L22" s="257"/>
      <c r="M22" s="257"/>
      <c r="N22" s="257"/>
      <c r="O22" s="257"/>
      <c r="P22" s="258"/>
      <c r="Q22" s="258"/>
      <c r="R22" s="258"/>
      <c r="S22" s="259"/>
      <c r="T22" s="259"/>
      <c r="U22" s="259"/>
      <c r="V22" s="259"/>
      <c r="W22" s="259"/>
      <c r="X22" s="259"/>
      <c r="Y22" s="259"/>
      <c r="Z22" s="259"/>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308">
        <f t="shared" si="1"/>
        <v>0</v>
      </c>
      <c r="AZ22" s="260"/>
      <c r="BA22" s="262"/>
      <c r="BB22" s="259"/>
      <c r="BC22" s="259"/>
      <c r="BD22" s="259"/>
      <c r="BE22" s="259"/>
      <c r="BF22" s="263"/>
      <c r="BG22" s="264"/>
      <c r="BH22" s="265"/>
      <c r="BI22" s="263"/>
      <c r="BJ22" s="262"/>
      <c r="BK22" s="266"/>
      <c r="BL22" s="265"/>
      <c r="BM22" s="263"/>
      <c r="BN22" s="264"/>
      <c r="BO22" s="267"/>
      <c r="BP22" s="262"/>
      <c r="BQ22" s="259"/>
      <c r="BR22" s="266"/>
      <c r="BS22" s="267"/>
      <c r="BT22" s="262"/>
      <c r="BU22" s="259"/>
      <c r="BV22" s="259"/>
      <c r="BW22" s="259"/>
      <c r="BX22" s="259"/>
      <c r="BY22" s="259"/>
      <c r="BZ22" s="259"/>
      <c r="CA22" s="259"/>
      <c r="CB22" s="266"/>
      <c r="CC22" s="265"/>
      <c r="CD22" s="259"/>
      <c r="CE22" s="259"/>
      <c r="CF22" s="263"/>
      <c r="CG22" s="268"/>
      <c r="CH22" s="258"/>
      <c r="CI22" s="269"/>
      <c r="CJ22" s="268"/>
      <c r="CK22" s="258"/>
      <c r="CL22" s="258"/>
      <c r="CM22" s="269"/>
      <c r="CN22" s="270"/>
      <c r="CO22" s="271">
        <f t="shared" si="4"/>
        <v>0</v>
      </c>
      <c r="CP22" s="272"/>
      <c r="CQ22" s="272"/>
      <c r="CR22" s="273"/>
      <c r="CS22" s="273"/>
      <c r="CT22" s="273"/>
      <c r="CU22" s="273"/>
      <c r="CV22" s="273"/>
      <c r="CW22" s="273"/>
      <c r="CX22" s="273"/>
      <c r="CY22" s="274"/>
      <c r="CZ22" s="274"/>
      <c r="DA22" s="275">
        <f t="shared" si="2"/>
        <v>0</v>
      </c>
      <c r="DB22" s="276"/>
      <c r="DC22" s="140">
        <f t="shared" si="3"/>
        <v>0</v>
      </c>
    </row>
    <row r="23" spans="1:107">
      <c r="A23" s="253">
        <v>15</v>
      </c>
      <c r="B23" s="254"/>
      <c r="C23" s="255"/>
      <c r="D23" s="207">
        <f t="shared" si="0"/>
        <v>0</v>
      </c>
      <c r="E23" s="256"/>
      <c r="F23" s="256"/>
      <c r="G23" s="256"/>
      <c r="H23" s="257"/>
      <c r="I23" s="257"/>
      <c r="J23" s="257"/>
      <c r="K23" s="257"/>
      <c r="L23" s="257"/>
      <c r="M23" s="257"/>
      <c r="N23" s="257"/>
      <c r="O23" s="257"/>
      <c r="P23" s="258"/>
      <c r="Q23" s="258"/>
      <c r="R23" s="258"/>
      <c r="S23" s="259"/>
      <c r="T23" s="259"/>
      <c r="U23" s="259"/>
      <c r="V23" s="259"/>
      <c r="W23" s="259"/>
      <c r="X23" s="259"/>
      <c r="Y23" s="259"/>
      <c r="Z23" s="259"/>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308">
        <f t="shared" si="1"/>
        <v>0</v>
      </c>
      <c r="AZ23" s="260"/>
      <c r="BA23" s="262"/>
      <c r="BB23" s="259"/>
      <c r="BC23" s="259"/>
      <c r="BD23" s="259"/>
      <c r="BE23" s="259"/>
      <c r="BF23" s="263"/>
      <c r="BG23" s="264"/>
      <c r="BH23" s="265"/>
      <c r="BI23" s="263"/>
      <c r="BJ23" s="262"/>
      <c r="BK23" s="266"/>
      <c r="BL23" s="265"/>
      <c r="BM23" s="263"/>
      <c r="BN23" s="264"/>
      <c r="BO23" s="267"/>
      <c r="BP23" s="262"/>
      <c r="BQ23" s="259"/>
      <c r="BR23" s="266"/>
      <c r="BS23" s="267"/>
      <c r="BT23" s="262"/>
      <c r="BU23" s="259"/>
      <c r="BV23" s="259"/>
      <c r="BW23" s="259"/>
      <c r="BX23" s="259"/>
      <c r="BY23" s="259"/>
      <c r="BZ23" s="259"/>
      <c r="CA23" s="259"/>
      <c r="CB23" s="266"/>
      <c r="CC23" s="265"/>
      <c r="CD23" s="259"/>
      <c r="CE23" s="259"/>
      <c r="CF23" s="263"/>
      <c r="CG23" s="268"/>
      <c r="CH23" s="258"/>
      <c r="CI23" s="269"/>
      <c r="CJ23" s="268"/>
      <c r="CK23" s="258"/>
      <c r="CL23" s="258"/>
      <c r="CM23" s="269"/>
      <c r="CN23" s="270"/>
      <c r="CO23" s="271">
        <f t="shared" si="4"/>
        <v>0</v>
      </c>
      <c r="CP23" s="272"/>
      <c r="CQ23" s="272"/>
      <c r="CR23" s="273"/>
      <c r="CS23" s="273"/>
      <c r="CT23" s="273"/>
      <c r="CU23" s="273"/>
      <c r="CV23" s="273"/>
      <c r="CW23" s="273"/>
      <c r="CX23" s="273"/>
      <c r="CY23" s="274"/>
      <c r="CZ23" s="274"/>
      <c r="DA23" s="275">
        <f t="shared" si="2"/>
        <v>0</v>
      </c>
      <c r="DB23" s="276"/>
      <c r="DC23" s="140">
        <f t="shared" si="3"/>
        <v>0</v>
      </c>
    </row>
    <row r="24" spans="1:107">
      <c r="A24" s="253">
        <v>16</v>
      </c>
      <c r="B24" s="254"/>
      <c r="C24" s="255"/>
      <c r="D24" s="207">
        <f t="shared" si="0"/>
        <v>0</v>
      </c>
      <c r="E24" s="256"/>
      <c r="F24" s="256"/>
      <c r="G24" s="256"/>
      <c r="H24" s="257"/>
      <c r="I24" s="257"/>
      <c r="J24" s="257"/>
      <c r="K24" s="257"/>
      <c r="L24" s="257"/>
      <c r="M24" s="257"/>
      <c r="N24" s="257"/>
      <c r="O24" s="257"/>
      <c r="P24" s="258"/>
      <c r="Q24" s="258"/>
      <c r="R24" s="258"/>
      <c r="S24" s="259"/>
      <c r="T24" s="259"/>
      <c r="U24" s="259"/>
      <c r="V24" s="259"/>
      <c r="W24" s="259"/>
      <c r="X24" s="259"/>
      <c r="Y24" s="259"/>
      <c r="Z24" s="259"/>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308">
        <f t="shared" si="1"/>
        <v>0</v>
      </c>
      <c r="AZ24" s="260"/>
      <c r="BA24" s="262"/>
      <c r="BB24" s="259"/>
      <c r="BC24" s="259"/>
      <c r="BD24" s="259"/>
      <c r="BE24" s="259"/>
      <c r="BF24" s="263"/>
      <c r="BG24" s="264"/>
      <c r="BH24" s="265"/>
      <c r="BI24" s="263"/>
      <c r="BJ24" s="262"/>
      <c r="BK24" s="266"/>
      <c r="BL24" s="265"/>
      <c r="BM24" s="263"/>
      <c r="BN24" s="264"/>
      <c r="BO24" s="267"/>
      <c r="BP24" s="262"/>
      <c r="BQ24" s="259"/>
      <c r="BR24" s="266"/>
      <c r="BS24" s="267"/>
      <c r="BT24" s="262"/>
      <c r="BU24" s="259"/>
      <c r="BV24" s="259"/>
      <c r="BW24" s="259"/>
      <c r="BX24" s="259"/>
      <c r="BY24" s="259"/>
      <c r="BZ24" s="259"/>
      <c r="CA24" s="259"/>
      <c r="CB24" s="266"/>
      <c r="CC24" s="265"/>
      <c r="CD24" s="259"/>
      <c r="CE24" s="259"/>
      <c r="CF24" s="263"/>
      <c r="CG24" s="268"/>
      <c r="CH24" s="258"/>
      <c r="CI24" s="269"/>
      <c r="CJ24" s="268"/>
      <c r="CK24" s="258"/>
      <c r="CL24" s="258"/>
      <c r="CM24" s="269"/>
      <c r="CN24" s="270"/>
      <c r="CO24" s="271">
        <f t="shared" si="4"/>
        <v>0</v>
      </c>
      <c r="CP24" s="272"/>
      <c r="CQ24" s="272"/>
      <c r="CR24" s="273"/>
      <c r="CS24" s="273"/>
      <c r="CT24" s="273"/>
      <c r="CU24" s="273"/>
      <c r="CV24" s="273"/>
      <c r="CW24" s="273"/>
      <c r="CX24" s="273"/>
      <c r="CY24" s="274"/>
      <c r="CZ24" s="274"/>
      <c r="DA24" s="275">
        <f t="shared" si="2"/>
        <v>0</v>
      </c>
      <c r="DB24" s="276"/>
      <c r="DC24" s="140">
        <f t="shared" si="3"/>
        <v>0</v>
      </c>
    </row>
    <row r="25" spans="1:107">
      <c r="A25" s="253">
        <v>17</v>
      </c>
      <c r="B25" s="254"/>
      <c r="C25" s="255"/>
      <c r="D25" s="207">
        <f t="shared" si="0"/>
        <v>0</v>
      </c>
      <c r="E25" s="256"/>
      <c r="F25" s="256"/>
      <c r="G25" s="256"/>
      <c r="H25" s="257"/>
      <c r="I25" s="257"/>
      <c r="J25" s="257"/>
      <c r="K25" s="257"/>
      <c r="L25" s="257"/>
      <c r="M25" s="257"/>
      <c r="N25" s="257"/>
      <c r="O25" s="257"/>
      <c r="P25" s="258"/>
      <c r="Q25" s="258"/>
      <c r="R25" s="258"/>
      <c r="S25" s="259"/>
      <c r="T25" s="259"/>
      <c r="U25" s="259"/>
      <c r="V25" s="259"/>
      <c r="W25" s="259"/>
      <c r="X25" s="259"/>
      <c r="Y25" s="259"/>
      <c r="Z25" s="259"/>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308">
        <f t="shared" si="1"/>
        <v>0</v>
      </c>
      <c r="AZ25" s="260"/>
      <c r="BA25" s="262"/>
      <c r="BB25" s="259"/>
      <c r="BC25" s="259"/>
      <c r="BD25" s="259"/>
      <c r="BE25" s="259"/>
      <c r="BF25" s="263"/>
      <c r="BG25" s="264"/>
      <c r="BH25" s="265"/>
      <c r="BI25" s="263"/>
      <c r="BJ25" s="262"/>
      <c r="BK25" s="266"/>
      <c r="BL25" s="265"/>
      <c r="BM25" s="263"/>
      <c r="BN25" s="264"/>
      <c r="BO25" s="267"/>
      <c r="BP25" s="262"/>
      <c r="BQ25" s="259"/>
      <c r="BR25" s="266"/>
      <c r="BS25" s="267"/>
      <c r="BT25" s="262"/>
      <c r="BU25" s="259"/>
      <c r="BV25" s="259"/>
      <c r="BW25" s="259"/>
      <c r="BX25" s="259"/>
      <c r="BY25" s="259"/>
      <c r="BZ25" s="259"/>
      <c r="CA25" s="259"/>
      <c r="CB25" s="266"/>
      <c r="CC25" s="265"/>
      <c r="CD25" s="259"/>
      <c r="CE25" s="259"/>
      <c r="CF25" s="263"/>
      <c r="CG25" s="268"/>
      <c r="CH25" s="258"/>
      <c r="CI25" s="269"/>
      <c r="CJ25" s="268"/>
      <c r="CK25" s="258"/>
      <c r="CL25" s="258"/>
      <c r="CM25" s="269"/>
      <c r="CN25" s="270"/>
      <c r="CO25" s="271">
        <f t="shared" si="4"/>
        <v>0</v>
      </c>
      <c r="CP25" s="272"/>
      <c r="CQ25" s="272"/>
      <c r="CR25" s="273"/>
      <c r="CS25" s="273"/>
      <c r="CT25" s="273"/>
      <c r="CU25" s="273"/>
      <c r="CV25" s="273"/>
      <c r="CW25" s="273"/>
      <c r="CX25" s="273"/>
      <c r="CY25" s="274"/>
      <c r="CZ25" s="274"/>
      <c r="DA25" s="275">
        <f t="shared" si="2"/>
        <v>0</v>
      </c>
      <c r="DB25" s="276"/>
      <c r="DC25" s="140">
        <f t="shared" si="3"/>
        <v>0</v>
      </c>
    </row>
    <row r="26" spans="1:107">
      <c r="A26" s="253">
        <v>18</v>
      </c>
      <c r="B26" s="254"/>
      <c r="C26" s="255"/>
      <c r="D26" s="207">
        <f t="shared" si="0"/>
        <v>0</v>
      </c>
      <c r="E26" s="256"/>
      <c r="F26" s="256"/>
      <c r="G26" s="256"/>
      <c r="H26" s="257"/>
      <c r="I26" s="257"/>
      <c r="J26" s="257"/>
      <c r="K26" s="257"/>
      <c r="L26" s="257"/>
      <c r="M26" s="257"/>
      <c r="N26" s="257"/>
      <c r="O26" s="257"/>
      <c r="P26" s="258"/>
      <c r="Q26" s="258"/>
      <c r="R26" s="258"/>
      <c r="S26" s="259"/>
      <c r="T26" s="259"/>
      <c r="U26" s="259"/>
      <c r="V26" s="259"/>
      <c r="W26" s="259"/>
      <c r="X26" s="259"/>
      <c r="Y26" s="259"/>
      <c r="Z26" s="259"/>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308">
        <f t="shared" si="1"/>
        <v>0</v>
      </c>
      <c r="AZ26" s="260"/>
      <c r="BA26" s="262"/>
      <c r="BB26" s="259"/>
      <c r="BC26" s="259"/>
      <c r="BD26" s="259"/>
      <c r="BE26" s="259"/>
      <c r="BF26" s="263"/>
      <c r="BG26" s="264"/>
      <c r="BH26" s="265"/>
      <c r="BI26" s="263"/>
      <c r="BJ26" s="262"/>
      <c r="BK26" s="266"/>
      <c r="BL26" s="265"/>
      <c r="BM26" s="263"/>
      <c r="BN26" s="264"/>
      <c r="BO26" s="267"/>
      <c r="BP26" s="262"/>
      <c r="BQ26" s="259"/>
      <c r="BR26" s="266"/>
      <c r="BS26" s="267"/>
      <c r="BT26" s="262"/>
      <c r="BU26" s="259"/>
      <c r="BV26" s="259"/>
      <c r="BW26" s="259"/>
      <c r="BX26" s="259"/>
      <c r="BY26" s="259"/>
      <c r="BZ26" s="259"/>
      <c r="CA26" s="259"/>
      <c r="CB26" s="266"/>
      <c r="CC26" s="265"/>
      <c r="CD26" s="259"/>
      <c r="CE26" s="259"/>
      <c r="CF26" s="263"/>
      <c r="CG26" s="268"/>
      <c r="CH26" s="258"/>
      <c r="CI26" s="269"/>
      <c r="CJ26" s="268"/>
      <c r="CK26" s="258"/>
      <c r="CL26" s="258"/>
      <c r="CM26" s="269"/>
      <c r="CN26" s="270"/>
      <c r="CO26" s="271">
        <f t="shared" si="4"/>
        <v>0</v>
      </c>
      <c r="CP26" s="272"/>
      <c r="CQ26" s="272"/>
      <c r="CR26" s="273"/>
      <c r="CS26" s="273"/>
      <c r="CT26" s="273"/>
      <c r="CU26" s="273"/>
      <c r="CV26" s="273"/>
      <c r="CW26" s="273"/>
      <c r="CX26" s="273"/>
      <c r="CY26" s="274"/>
      <c r="CZ26" s="274"/>
      <c r="DA26" s="275">
        <f t="shared" si="2"/>
        <v>0</v>
      </c>
      <c r="DB26" s="276"/>
      <c r="DC26" s="140">
        <f t="shared" si="3"/>
        <v>0</v>
      </c>
    </row>
    <row r="27" spans="1:107">
      <c r="A27" s="253">
        <v>19</v>
      </c>
      <c r="B27" s="254"/>
      <c r="C27" s="255"/>
      <c r="D27" s="207">
        <f t="shared" si="0"/>
        <v>0</v>
      </c>
      <c r="E27" s="256"/>
      <c r="F27" s="256"/>
      <c r="G27" s="256"/>
      <c r="H27" s="257"/>
      <c r="I27" s="257"/>
      <c r="J27" s="257"/>
      <c r="K27" s="257"/>
      <c r="L27" s="257"/>
      <c r="M27" s="257"/>
      <c r="N27" s="257"/>
      <c r="O27" s="257"/>
      <c r="P27" s="258"/>
      <c r="Q27" s="258"/>
      <c r="R27" s="258"/>
      <c r="S27" s="259"/>
      <c r="T27" s="259"/>
      <c r="U27" s="259"/>
      <c r="V27" s="259"/>
      <c r="W27" s="259"/>
      <c r="X27" s="259"/>
      <c r="Y27" s="259"/>
      <c r="Z27" s="259"/>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308">
        <f t="shared" si="1"/>
        <v>0</v>
      </c>
      <c r="AZ27" s="260"/>
      <c r="BA27" s="262"/>
      <c r="BB27" s="259"/>
      <c r="BC27" s="259"/>
      <c r="BD27" s="259"/>
      <c r="BE27" s="259"/>
      <c r="BF27" s="263"/>
      <c r="BG27" s="264"/>
      <c r="BH27" s="265"/>
      <c r="BI27" s="263"/>
      <c r="BJ27" s="262"/>
      <c r="BK27" s="266"/>
      <c r="BL27" s="265"/>
      <c r="BM27" s="263"/>
      <c r="BN27" s="264"/>
      <c r="BO27" s="267"/>
      <c r="BP27" s="262"/>
      <c r="BQ27" s="259"/>
      <c r="BR27" s="266"/>
      <c r="BS27" s="267"/>
      <c r="BT27" s="262"/>
      <c r="BU27" s="259"/>
      <c r="BV27" s="259"/>
      <c r="BW27" s="259"/>
      <c r="BX27" s="259"/>
      <c r="BY27" s="259"/>
      <c r="BZ27" s="259"/>
      <c r="CA27" s="259"/>
      <c r="CB27" s="266"/>
      <c r="CC27" s="265"/>
      <c r="CD27" s="259"/>
      <c r="CE27" s="259"/>
      <c r="CF27" s="263"/>
      <c r="CG27" s="268"/>
      <c r="CH27" s="258"/>
      <c r="CI27" s="269"/>
      <c r="CJ27" s="268"/>
      <c r="CK27" s="258"/>
      <c r="CL27" s="258"/>
      <c r="CM27" s="269"/>
      <c r="CN27" s="270"/>
      <c r="CO27" s="271">
        <f t="shared" si="4"/>
        <v>0</v>
      </c>
      <c r="CP27" s="272"/>
      <c r="CQ27" s="272"/>
      <c r="CR27" s="273"/>
      <c r="CS27" s="273"/>
      <c r="CT27" s="273"/>
      <c r="CU27" s="273"/>
      <c r="CV27" s="273"/>
      <c r="CW27" s="273"/>
      <c r="CX27" s="273"/>
      <c r="CY27" s="274"/>
      <c r="CZ27" s="274"/>
      <c r="DA27" s="275">
        <f t="shared" si="2"/>
        <v>0</v>
      </c>
      <c r="DB27" s="276"/>
      <c r="DC27" s="140">
        <f t="shared" si="3"/>
        <v>0</v>
      </c>
    </row>
    <row r="28" spans="1:107">
      <c r="A28" s="253">
        <v>20</v>
      </c>
      <c r="B28" s="254"/>
      <c r="C28" s="255"/>
      <c r="D28" s="207">
        <f t="shared" si="0"/>
        <v>0</v>
      </c>
      <c r="E28" s="256"/>
      <c r="F28" s="256"/>
      <c r="G28" s="256"/>
      <c r="H28" s="257"/>
      <c r="I28" s="257"/>
      <c r="J28" s="257"/>
      <c r="K28" s="257"/>
      <c r="L28" s="257"/>
      <c r="M28" s="257"/>
      <c r="N28" s="257"/>
      <c r="O28" s="257"/>
      <c r="P28" s="258"/>
      <c r="Q28" s="258"/>
      <c r="R28" s="258"/>
      <c r="S28" s="259"/>
      <c r="T28" s="259"/>
      <c r="U28" s="259"/>
      <c r="V28" s="259"/>
      <c r="W28" s="259"/>
      <c r="X28" s="259"/>
      <c r="Y28" s="259"/>
      <c r="Z28" s="259"/>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308">
        <f t="shared" si="1"/>
        <v>0</v>
      </c>
      <c r="AZ28" s="260"/>
      <c r="BA28" s="262"/>
      <c r="BB28" s="259"/>
      <c r="BC28" s="259"/>
      <c r="BD28" s="259"/>
      <c r="BE28" s="259"/>
      <c r="BF28" s="263"/>
      <c r="BG28" s="264"/>
      <c r="BH28" s="265"/>
      <c r="BI28" s="263"/>
      <c r="BJ28" s="262"/>
      <c r="BK28" s="266"/>
      <c r="BL28" s="265"/>
      <c r="BM28" s="263"/>
      <c r="BN28" s="264"/>
      <c r="BO28" s="267"/>
      <c r="BP28" s="262"/>
      <c r="BQ28" s="259"/>
      <c r="BR28" s="266"/>
      <c r="BS28" s="267"/>
      <c r="BT28" s="262"/>
      <c r="BU28" s="259"/>
      <c r="BV28" s="259"/>
      <c r="BW28" s="259"/>
      <c r="BX28" s="259"/>
      <c r="BY28" s="259"/>
      <c r="BZ28" s="259"/>
      <c r="CA28" s="259"/>
      <c r="CB28" s="266"/>
      <c r="CC28" s="265"/>
      <c r="CD28" s="259"/>
      <c r="CE28" s="259"/>
      <c r="CF28" s="263"/>
      <c r="CG28" s="268"/>
      <c r="CH28" s="258"/>
      <c r="CI28" s="269"/>
      <c r="CJ28" s="268"/>
      <c r="CK28" s="258"/>
      <c r="CL28" s="258"/>
      <c r="CM28" s="269"/>
      <c r="CN28" s="270"/>
      <c r="CO28" s="271">
        <f t="shared" si="4"/>
        <v>0</v>
      </c>
      <c r="CP28" s="272"/>
      <c r="CQ28" s="272"/>
      <c r="CR28" s="273"/>
      <c r="CS28" s="273"/>
      <c r="CT28" s="273"/>
      <c r="CU28" s="273"/>
      <c r="CV28" s="273"/>
      <c r="CW28" s="273"/>
      <c r="CX28" s="273"/>
      <c r="CY28" s="274"/>
      <c r="CZ28" s="274"/>
      <c r="DA28" s="275">
        <f t="shared" si="2"/>
        <v>0</v>
      </c>
      <c r="DB28" s="276"/>
      <c r="DC28" s="140">
        <f t="shared" si="3"/>
        <v>0</v>
      </c>
    </row>
    <row r="29" spans="1:107">
      <c r="A29" s="253">
        <v>21</v>
      </c>
      <c r="B29" s="254"/>
      <c r="C29" s="255"/>
      <c r="D29" s="207">
        <f t="shared" si="0"/>
        <v>0</v>
      </c>
      <c r="E29" s="256"/>
      <c r="F29" s="256"/>
      <c r="G29" s="256"/>
      <c r="H29" s="257"/>
      <c r="I29" s="257"/>
      <c r="J29" s="257"/>
      <c r="K29" s="257"/>
      <c r="L29" s="257"/>
      <c r="M29" s="257"/>
      <c r="N29" s="257"/>
      <c r="O29" s="257"/>
      <c r="P29" s="258"/>
      <c r="Q29" s="258"/>
      <c r="R29" s="258"/>
      <c r="S29" s="259"/>
      <c r="T29" s="259"/>
      <c r="U29" s="259"/>
      <c r="V29" s="259"/>
      <c r="W29" s="259"/>
      <c r="X29" s="259"/>
      <c r="Y29" s="259"/>
      <c r="Z29" s="259"/>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308">
        <f t="shared" si="1"/>
        <v>0</v>
      </c>
      <c r="AZ29" s="260"/>
      <c r="BA29" s="262"/>
      <c r="BB29" s="259"/>
      <c r="BC29" s="259"/>
      <c r="BD29" s="259"/>
      <c r="BE29" s="259"/>
      <c r="BF29" s="263"/>
      <c r="BG29" s="264"/>
      <c r="BH29" s="265"/>
      <c r="BI29" s="263"/>
      <c r="BJ29" s="262"/>
      <c r="BK29" s="266"/>
      <c r="BL29" s="265"/>
      <c r="BM29" s="263"/>
      <c r="BN29" s="264"/>
      <c r="BO29" s="267"/>
      <c r="BP29" s="262"/>
      <c r="BQ29" s="259"/>
      <c r="BR29" s="266"/>
      <c r="BS29" s="267"/>
      <c r="BT29" s="262"/>
      <c r="BU29" s="259"/>
      <c r="BV29" s="259"/>
      <c r="BW29" s="259"/>
      <c r="BX29" s="259"/>
      <c r="BY29" s="259"/>
      <c r="BZ29" s="259"/>
      <c r="CA29" s="259"/>
      <c r="CB29" s="266"/>
      <c r="CC29" s="265"/>
      <c r="CD29" s="259"/>
      <c r="CE29" s="259"/>
      <c r="CF29" s="263"/>
      <c r="CG29" s="268"/>
      <c r="CH29" s="258"/>
      <c r="CI29" s="269"/>
      <c r="CJ29" s="268"/>
      <c r="CK29" s="258"/>
      <c r="CL29" s="258"/>
      <c r="CM29" s="269"/>
      <c r="CN29" s="270"/>
      <c r="CO29" s="271">
        <f t="shared" si="4"/>
        <v>0</v>
      </c>
      <c r="CP29" s="272"/>
      <c r="CQ29" s="272"/>
      <c r="CR29" s="273"/>
      <c r="CS29" s="273"/>
      <c r="CT29" s="273"/>
      <c r="CU29" s="273"/>
      <c r="CV29" s="273"/>
      <c r="CW29" s="273"/>
      <c r="CX29" s="273"/>
      <c r="CY29" s="274"/>
      <c r="CZ29" s="274"/>
      <c r="DA29" s="275">
        <f t="shared" si="2"/>
        <v>0</v>
      </c>
      <c r="DB29" s="276"/>
      <c r="DC29" s="140">
        <f t="shared" si="3"/>
        <v>0</v>
      </c>
    </row>
    <row r="30" spans="1:107">
      <c r="A30" s="253">
        <v>22</v>
      </c>
      <c r="B30" s="254"/>
      <c r="C30" s="255"/>
      <c r="D30" s="207">
        <f t="shared" si="0"/>
        <v>0</v>
      </c>
      <c r="E30" s="256"/>
      <c r="F30" s="256"/>
      <c r="G30" s="256"/>
      <c r="H30" s="257"/>
      <c r="I30" s="257"/>
      <c r="J30" s="257"/>
      <c r="K30" s="257"/>
      <c r="L30" s="257"/>
      <c r="M30" s="257"/>
      <c r="N30" s="257"/>
      <c r="O30" s="257"/>
      <c r="P30" s="258"/>
      <c r="Q30" s="258"/>
      <c r="R30" s="258"/>
      <c r="S30" s="259"/>
      <c r="T30" s="259"/>
      <c r="U30" s="259"/>
      <c r="V30" s="259"/>
      <c r="W30" s="259"/>
      <c r="X30" s="259"/>
      <c r="Y30" s="259"/>
      <c r="Z30" s="259"/>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08">
        <f t="shared" si="1"/>
        <v>0</v>
      </c>
      <c r="AZ30" s="260"/>
      <c r="BA30" s="262"/>
      <c r="BB30" s="259"/>
      <c r="BC30" s="259"/>
      <c r="BD30" s="259"/>
      <c r="BE30" s="259"/>
      <c r="BF30" s="263"/>
      <c r="BG30" s="264"/>
      <c r="BH30" s="265"/>
      <c r="BI30" s="263"/>
      <c r="BJ30" s="262"/>
      <c r="BK30" s="266"/>
      <c r="BL30" s="265"/>
      <c r="BM30" s="263"/>
      <c r="BN30" s="264"/>
      <c r="BO30" s="267"/>
      <c r="BP30" s="262"/>
      <c r="BQ30" s="259"/>
      <c r="BR30" s="266"/>
      <c r="BS30" s="267"/>
      <c r="BT30" s="262"/>
      <c r="BU30" s="259"/>
      <c r="BV30" s="259"/>
      <c r="BW30" s="259"/>
      <c r="BX30" s="259"/>
      <c r="BY30" s="259"/>
      <c r="BZ30" s="259"/>
      <c r="CA30" s="259"/>
      <c r="CB30" s="266"/>
      <c r="CC30" s="265"/>
      <c r="CD30" s="259"/>
      <c r="CE30" s="259"/>
      <c r="CF30" s="263"/>
      <c r="CG30" s="268"/>
      <c r="CH30" s="258"/>
      <c r="CI30" s="269"/>
      <c r="CJ30" s="268"/>
      <c r="CK30" s="258"/>
      <c r="CL30" s="258"/>
      <c r="CM30" s="269"/>
      <c r="CN30" s="270"/>
      <c r="CO30" s="271">
        <f t="shared" si="4"/>
        <v>0</v>
      </c>
      <c r="CP30" s="272"/>
      <c r="CQ30" s="272"/>
      <c r="CR30" s="273"/>
      <c r="CS30" s="273"/>
      <c r="CT30" s="273"/>
      <c r="CU30" s="273"/>
      <c r="CV30" s="273"/>
      <c r="CW30" s="273"/>
      <c r="CX30" s="273"/>
      <c r="CY30" s="274"/>
      <c r="CZ30" s="274"/>
      <c r="DA30" s="275">
        <f t="shared" si="2"/>
        <v>0</v>
      </c>
      <c r="DB30" s="276"/>
      <c r="DC30" s="140">
        <f t="shared" si="3"/>
        <v>0</v>
      </c>
    </row>
    <row r="31" spans="1:107">
      <c r="A31" s="253">
        <v>23</v>
      </c>
      <c r="B31" s="254"/>
      <c r="C31" s="255"/>
      <c r="D31" s="207">
        <f t="shared" si="0"/>
        <v>0</v>
      </c>
      <c r="E31" s="256"/>
      <c r="F31" s="256"/>
      <c r="G31" s="256"/>
      <c r="H31" s="257"/>
      <c r="I31" s="257"/>
      <c r="J31" s="257"/>
      <c r="K31" s="257"/>
      <c r="L31" s="257"/>
      <c r="M31" s="257"/>
      <c r="N31" s="257"/>
      <c r="O31" s="257"/>
      <c r="P31" s="258"/>
      <c r="Q31" s="258"/>
      <c r="R31" s="258"/>
      <c r="S31" s="259"/>
      <c r="T31" s="259"/>
      <c r="U31" s="259"/>
      <c r="V31" s="259"/>
      <c r="W31" s="259"/>
      <c r="X31" s="259"/>
      <c r="Y31" s="259"/>
      <c r="Z31" s="259"/>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308">
        <f t="shared" si="1"/>
        <v>0</v>
      </c>
      <c r="AZ31" s="260"/>
      <c r="BA31" s="262"/>
      <c r="BB31" s="259"/>
      <c r="BC31" s="259"/>
      <c r="BD31" s="259"/>
      <c r="BE31" s="259"/>
      <c r="BF31" s="263"/>
      <c r="BG31" s="264"/>
      <c r="BH31" s="265"/>
      <c r="BI31" s="263"/>
      <c r="BJ31" s="262"/>
      <c r="BK31" s="266"/>
      <c r="BL31" s="265"/>
      <c r="BM31" s="263"/>
      <c r="BN31" s="264"/>
      <c r="BO31" s="267"/>
      <c r="BP31" s="262"/>
      <c r="BQ31" s="259"/>
      <c r="BR31" s="266"/>
      <c r="BS31" s="267"/>
      <c r="BT31" s="262"/>
      <c r="BU31" s="259"/>
      <c r="BV31" s="259"/>
      <c r="BW31" s="259"/>
      <c r="BX31" s="259"/>
      <c r="BY31" s="259"/>
      <c r="BZ31" s="259"/>
      <c r="CA31" s="259"/>
      <c r="CB31" s="266"/>
      <c r="CC31" s="265"/>
      <c r="CD31" s="259"/>
      <c r="CE31" s="259"/>
      <c r="CF31" s="263"/>
      <c r="CG31" s="268"/>
      <c r="CH31" s="258"/>
      <c r="CI31" s="269"/>
      <c r="CJ31" s="268"/>
      <c r="CK31" s="258"/>
      <c r="CL31" s="258"/>
      <c r="CM31" s="269"/>
      <c r="CN31" s="270"/>
      <c r="CO31" s="271">
        <f t="shared" si="4"/>
        <v>0</v>
      </c>
      <c r="CP31" s="272"/>
      <c r="CQ31" s="272"/>
      <c r="CR31" s="273"/>
      <c r="CS31" s="273"/>
      <c r="CT31" s="273"/>
      <c r="CU31" s="273"/>
      <c r="CV31" s="273"/>
      <c r="CW31" s="273"/>
      <c r="CX31" s="273"/>
      <c r="CY31" s="274"/>
      <c r="CZ31" s="274"/>
      <c r="DA31" s="275">
        <f t="shared" si="2"/>
        <v>0</v>
      </c>
      <c r="DB31" s="276"/>
      <c r="DC31" s="140">
        <f t="shared" si="3"/>
        <v>0</v>
      </c>
    </row>
    <row r="32" spans="1:107">
      <c r="A32" s="253">
        <v>24</v>
      </c>
      <c r="B32" s="254"/>
      <c r="C32" s="255"/>
      <c r="D32" s="207">
        <f t="shared" si="0"/>
        <v>0</v>
      </c>
      <c r="E32" s="256"/>
      <c r="F32" s="256"/>
      <c r="G32" s="256"/>
      <c r="H32" s="257"/>
      <c r="I32" s="257"/>
      <c r="J32" s="257"/>
      <c r="K32" s="257"/>
      <c r="L32" s="257"/>
      <c r="M32" s="257"/>
      <c r="N32" s="257"/>
      <c r="O32" s="257"/>
      <c r="P32" s="258"/>
      <c r="Q32" s="258"/>
      <c r="R32" s="258"/>
      <c r="S32" s="259"/>
      <c r="T32" s="259"/>
      <c r="U32" s="259"/>
      <c r="V32" s="259"/>
      <c r="W32" s="259"/>
      <c r="X32" s="259"/>
      <c r="Y32" s="259"/>
      <c r="Z32" s="259"/>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308">
        <f t="shared" si="1"/>
        <v>0</v>
      </c>
      <c r="AZ32" s="260"/>
      <c r="BA32" s="262"/>
      <c r="BB32" s="259"/>
      <c r="BC32" s="259"/>
      <c r="BD32" s="259"/>
      <c r="BE32" s="259"/>
      <c r="BF32" s="263"/>
      <c r="BG32" s="264"/>
      <c r="BH32" s="265"/>
      <c r="BI32" s="263"/>
      <c r="BJ32" s="262"/>
      <c r="BK32" s="266"/>
      <c r="BL32" s="265"/>
      <c r="BM32" s="263"/>
      <c r="BN32" s="264"/>
      <c r="BO32" s="267"/>
      <c r="BP32" s="262"/>
      <c r="BQ32" s="259"/>
      <c r="BR32" s="266"/>
      <c r="BS32" s="267"/>
      <c r="BT32" s="262"/>
      <c r="BU32" s="259"/>
      <c r="BV32" s="259"/>
      <c r="BW32" s="259"/>
      <c r="BX32" s="259"/>
      <c r="BY32" s="259"/>
      <c r="BZ32" s="259"/>
      <c r="CA32" s="259"/>
      <c r="CB32" s="266"/>
      <c r="CC32" s="265"/>
      <c r="CD32" s="259"/>
      <c r="CE32" s="259"/>
      <c r="CF32" s="263"/>
      <c r="CG32" s="268"/>
      <c r="CH32" s="258"/>
      <c r="CI32" s="269"/>
      <c r="CJ32" s="268"/>
      <c r="CK32" s="258"/>
      <c r="CL32" s="258"/>
      <c r="CM32" s="269"/>
      <c r="CN32" s="270"/>
      <c r="CO32" s="271">
        <f t="shared" si="4"/>
        <v>0</v>
      </c>
      <c r="CP32" s="272"/>
      <c r="CQ32" s="272"/>
      <c r="CR32" s="273"/>
      <c r="CS32" s="273"/>
      <c r="CT32" s="273"/>
      <c r="CU32" s="273"/>
      <c r="CV32" s="273"/>
      <c r="CW32" s="273"/>
      <c r="CX32" s="273"/>
      <c r="CY32" s="274"/>
      <c r="CZ32" s="274"/>
      <c r="DA32" s="275">
        <f t="shared" si="2"/>
        <v>0</v>
      </c>
      <c r="DB32" s="276"/>
      <c r="DC32" s="140">
        <f t="shared" si="3"/>
        <v>0</v>
      </c>
    </row>
    <row r="33" spans="1:107">
      <c r="A33" s="253">
        <v>25</v>
      </c>
      <c r="B33" s="254"/>
      <c r="C33" s="255"/>
      <c r="D33" s="207">
        <f t="shared" si="0"/>
        <v>0</v>
      </c>
      <c r="E33" s="256"/>
      <c r="F33" s="256"/>
      <c r="G33" s="256"/>
      <c r="H33" s="257"/>
      <c r="I33" s="257"/>
      <c r="J33" s="257"/>
      <c r="K33" s="257"/>
      <c r="L33" s="257"/>
      <c r="M33" s="257"/>
      <c r="N33" s="257"/>
      <c r="O33" s="257"/>
      <c r="P33" s="258"/>
      <c r="Q33" s="258"/>
      <c r="R33" s="258"/>
      <c r="S33" s="259"/>
      <c r="T33" s="259"/>
      <c r="U33" s="259"/>
      <c r="V33" s="259"/>
      <c r="W33" s="259"/>
      <c r="X33" s="259"/>
      <c r="Y33" s="259"/>
      <c r="Z33" s="259"/>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308">
        <f t="shared" si="1"/>
        <v>0</v>
      </c>
      <c r="AZ33" s="260"/>
      <c r="BA33" s="262"/>
      <c r="BB33" s="259"/>
      <c r="BC33" s="259"/>
      <c r="BD33" s="259"/>
      <c r="BE33" s="259"/>
      <c r="BF33" s="263"/>
      <c r="BG33" s="264"/>
      <c r="BH33" s="265"/>
      <c r="BI33" s="263"/>
      <c r="BJ33" s="262"/>
      <c r="BK33" s="266"/>
      <c r="BL33" s="265"/>
      <c r="BM33" s="263"/>
      <c r="BN33" s="264"/>
      <c r="BO33" s="267"/>
      <c r="BP33" s="262"/>
      <c r="BQ33" s="259"/>
      <c r="BR33" s="266"/>
      <c r="BS33" s="267"/>
      <c r="BT33" s="262"/>
      <c r="BU33" s="259"/>
      <c r="BV33" s="259"/>
      <c r="BW33" s="259"/>
      <c r="BX33" s="259"/>
      <c r="BY33" s="259"/>
      <c r="BZ33" s="259"/>
      <c r="CA33" s="259"/>
      <c r="CB33" s="266"/>
      <c r="CC33" s="265"/>
      <c r="CD33" s="259"/>
      <c r="CE33" s="259"/>
      <c r="CF33" s="263"/>
      <c r="CG33" s="268"/>
      <c r="CH33" s="258"/>
      <c r="CI33" s="269"/>
      <c r="CJ33" s="268"/>
      <c r="CK33" s="258"/>
      <c r="CL33" s="258"/>
      <c r="CM33" s="269"/>
      <c r="CN33" s="270"/>
      <c r="CO33" s="271">
        <f t="shared" si="4"/>
        <v>0</v>
      </c>
      <c r="CP33" s="272"/>
      <c r="CQ33" s="272"/>
      <c r="CR33" s="273"/>
      <c r="CS33" s="273"/>
      <c r="CT33" s="273"/>
      <c r="CU33" s="273"/>
      <c r="CV33" s="273"/>
      <c r="CW33" s="273"/>
      <c r="CX33" s="273"/>
      <c r="CY33" s="274"/>
      <c r="CZ33" s="274"/>
      <c r="DA33" s="275">
        <f t="shared" si="2"/>
        <v>0</v>
      </c>
      <c r="DB33" s="276"/>
      <c r="DC33" s="140">
        <f t="shared" si="3"/>
        <v>0</v>
      </c>
    </row>
    <row r="34" spans="1:107">
      <c r="A34" s="253">
        <v>26</v>
      </c>
      <c r="B34" s="254"/>
      <c r="C34" s="255"/>
      <c r="D34" s="207">
        <f t="shared" si="0"/>
        <v>0</v>
      </c>
      <c r="E34" s="256"/>
      <c r="F34" s="256"/>
      <c r="G34" s="256"/>
      <c r="H34" s="257"/>
      <c r="I34" s="257"/>
      <c r="J34" s="257"/>
      <c r="K34" s="257"/>
      <c r="L34" s="257"/>
      <c r="M34" s="257"/>
      <c r="N34" s="257"/>
      <c r="O34" s="257"/>
      <c r="P34" s="258"/>
      <c r="Q34" s="258"/>
      <c r="R34" s="258"/>
      <c r="S34" s="259"/>
      <c r="T34" s="259"/>
      <c r="U34" s="259"/>
      <c r="V34" s="259"/>
      <c r="W34" s="259"/>
      <c r="X34" s="259"/>
      <c r="Y34" s="259"/>
      <c r="Z34" s="259"/>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308">
        <f t="shared" si="1"/>
        <v>0</v>
      </c>
      <c r="AZ34" s="260"/>
      <c r="BA34" s="262"/>
      <c r="BB34" s="259"/>
      <c r="BC34" s="259"/>
      <c r="BD34" s="259"/>
      <c r="BE34" s="259"/>
      <c r="BF34" s="263"/>
      <c r="BG34" s="264"/>
      <c r="BH34" s="265"/>
      <c r="BI34" s="263"/>
      <c r="BJ34" s="262"/>
      <c r="BK34" s="266"/>
      <c r="BL34" s="265"/>
      <c r="BM34" s="263"/>
      <c r="BN34" s="264"/>
      <c r="BO34" s="267"/>
      <c r="BP34" s="262"/>
      <c r="BQ34" s="259"/>
      <c r="BR34" s="266"/>
      <c r="BS34" s="267"/>
      <c r="BT34" s="262"/>
      <c r="BU34" s="259"/>
      <c r="BV34" s="259"/>
      <c r="BW34" s="259"/>
      <c r="BX34" s="259"/>
      <c r="BY34" s="259"/>
      <c r="BZ34" s="259"/>
      <c r="CA34" s="259"/>
      <c r="CB34" s="266"/>
      <c r="CC34" s="265"/>
      <c r="CD34" s="259"/>
      <c r="CE34" s="259"/>
      <c r="CF34" s="263"/>
      <c r="CG34" s="268"/>
      <c r="CH34" s="258"/>
      <c r="CI34" s="269"/>
      <c r="CJ34" s="268"/>
      <c r="CK34" s="258"/>
      <c r="CL34" s="258"/>
      <c r="CM34" s="269"/>
      <c r="CN34" s="270"/>
      <c r="CO34" s="271">
        <f t="shared" si="4"/>
        <v>0</v>
      </c>
      <c r="CP34" s="272"/>
      <c r="CQ34" s="272"/>
      <c r="CR34" s="273"/>
      <c r="CS34" s="273"/>
      <c r="CT34" s="273"/>
      <c r="CU34" s="273"/>
      <c r="CV34" s="273"/>
      <c r="CW34" s="273"/>
      <c r="CX34" s="273"/>
      <c r="CY34" s="274"/>
      <c r="CZ34" s="274"/>
      <c r="DA34" s="275">
        <f t="shared" si="2"/>
        <v>0</v>
      </c>
      <c r="DB34" s="276"/>
      <c r="DC34" s="140">
        <f t="shared" si="3"/>
        <v>0</v>
      </c>
    </row>
    <row r="35" spans="1:107">
      <c r="A35" s="253">
        <v>27</v>
      </c>
      <c r="B35" s="254"/>
      <c r="C35" s="255"/>
      <c r="D35" s="207">
        <f t="shared" si="0"/>
        <v>0</v>
      </c>
      <c r="E35" s="256"/>
      <c r="F35" s="256"/>
      <c r="G35" s="256"/>
      <c r="H35" s="257"/>
      <c r="I35" s="257"/>
      <c r="J35" s="257"/>
      <c r="K35" s="257"/>
      <c r="L35" s="257"/>
      <c r="M35" s="257"/>
      <c r="N35" s="257"/>
      <c r="O35" s="257"/>
      <c r="P35" s="258"/>
      <c r="Q35" s="258"/>
      <c r="R35" s="258"/>
      <c r="S35" s="259"/>
      <c r="T35" s="259"/>
      <c r="U35" s="259"/>
      <c r="V35" s="259"/>
      <c r="W35" s="259"/>
      <c r="X35" s="259"/>
      <c r="Y35" s="259"/>
      <c r="Z35" s="259"/>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308">
        <f t="shared" si="1"/>
        <v>0</v>
      </c>
      <c r="AZ35" s="260"/>
      <c r="BA35" s="262"/>
      <c r="BB35" s="259"/>
      <c r="BC35" s="259"/>
      <c r="BD35" s="259"/>
      <c r="BE35" s="259"/>
      <c r="BF35" s="263"/>
      <c r="BG35" s="264"/>
      <c r="BH35" s="265"/>
      <c r="BI35" s="263"/>
      <c r="BJ35" s="262"/>
      <c r="BK35" s="266"/>
      <c r="BL35" s="265"/>
      <c r="BM35" s="263"/>
      <c r="BN35" s="264"/>
      <c r="BO35" s="267"/>
      <c r="BP35" s="262"/>
      <c r="BQ35" s="259"/>
      <c r="BR35" s="266"/>
      <c r="BS35" s="267"/>
      <c r="BT35" s="262"/>
      <c r="BU35" s="259"/>
      <c r="BV35" s="259"/>
      <c r="BW35" s="259"/>
      <c r="BX35" s="259"/>
      <c r="BY35" s="259"/>
      <c r="BZ35" s="259"/>
      <c r="CA35" s="259"/>
      <c r="CB35" s="266"/>
      <c r="CC35" s="265"/>
      <c r="CD35" s="259"/>
      <c r="CE35" s="259"/>
      <c r="CF35" s="263"/>
      <c r="CG35" s="268"/>
      <c r="CH35" s="258"/>
      <c r="CI35" s="269"/>
      <c r="CJ35" s="268"/>
      <c r="CK35" s="258"/>
      <c r="CL35" s="258"/>
      <c r="CM35" s="269"/>
      <c r="CN35" s="270"/>
      <c r="CO35" s="271">
        <f t="shared" si="4"/>
        <v>0</v>
      </c>
      <c r="CP35" s="272"/>
      <c r="CQ35" s="272"/>
      <c r="CR35" s="273"/>
      <c r="CS35" s="273"/>
      <c r="CT35" s="273"/>
      <c r="CU35" s="273"/>
      <c r="CV35" s="273"/>
      <c r="CW35" s="273"/>
      <c r="CX35" s="273"/>
      <c r="CY35" s="274"/>
      <c r="CZ35" s="274"/>
      <c r="DA35" s="275">
        <f t="shared" si="2"/>
        <v>0</v>
      </c>
      <c r="DB35" s="276"/>
      <c r="DC35" s="140">
        <f t="shared" si="3"/>
        <v>0</v>
      </c>
    </row>
    <row r="36" spans="1:107">
      <c r="A36" s="253">
        <v>28</v>
      </c>
      <c r="B36" s="254"/>
      <c r="C36" s="255"/>
      <c r="D36" s="207">
        <f t="shared" si="0"/>
        <v>0</v>
      </c>
      <c r="E36" s="256"/>
      <c r="F36" s="256"/>
      <c r="G36" s="256"/>
      <c r="H36" s="257"/>
      <c r="I36" s="257"/>
      <c r="J36" s="257"/>
      <c r="K36" s="257"/>
      <c r="L36" s="257"/>
      <c r="M36" s="257"/>
      <c r="N36" s="257"/>
      <c r="O36" s="257"/>
      <c r="P36" s="258"/>
      <c r="Q36" s="258"/>
      <c r="R36" s="258"/>
      <c r="S36" s="259"/>
      <c r="T36" s="259"/>
      <c r="U36" s="259"/>
      <c r="V36" s="259"/>
      <c r="W36" s="259"/>
      <c r="X36" s="259"/>
      <c r="Y36" s="259"/>
      <c r="Z36" s="259"/>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308">
        <f t="shared" si="1"/>
        <v>0</v>
      </c>
      <c r="AZ36" s="260"/>
      <c r="BA36" s="262"/>
      <c r="BB36" s="259"/>
      <c r="BC36" s="259"/>
      <c r="BD36" s="259"/>
      <c r="BE36" s="259"/>
      <c r="BF36" s="263"/>
      <c r="BG36" s="264"/>
      <c r="BH36" s="265"/>
      <c r="BI36" s="263"/>
      <c r="BJ36" s="262"/>
      <c r="BK36" s="266"/>
      <c r="BL36" s="265"/>
      <c r="BM36" s="263"/>
      <c r="BN36" s="264"/>
      <c r="BO36" s="267"/>
      <c r="BP36" s="262"/>
      <c r="BQ36" s="259"/>
      <c r="BR36" s="266"/>
      <c r="BS36" s="267"/>
      <c r="BT36" s="262"/>
      <c r="BU36" s="259"/>
      <c r="BV36" s="259"/>
      <c r="BW36" s="259"/>
      <c r="BX36" s="259"/>
      <c r="BY36" s="259"/>
      <c r="BZ36" s="259"/>
      <c r="CA36" s="259"/>
      <c r="CB36" s="266"/>
      <c r="CC36" s="265"/>
      <c r="CD36" s="259"/>
      <c r="CE36" s="259"/>
      <c r="CF36" s="263"/>
      <c r="CG36" s="268"/>
      <c r="CH36" s="258"/>
      <c r="CI36" s="269"/>
      <c r="CJ36" s="268"/>
      <c r="CK36" s="258"/>
      <c r="CL36" s="258"/>
      <c r="CM36" s="269"/>
      <c r="CN36" s="270"/>
      <c r="CO36" s="271">
        <f t="shared" si="4"/>
        <v>0</v>
      </c>
      <c r="CP36" s="272"/>
      <c r="CQ36" s="272"/>
      <c r="CR36" s="273"/>
      <c r="CS36" s="273"/>
      <c r="CT36" s="273"/>
      <c r="CU36" s="273"/>
      <c r="CV36" s="273"/>
      <c r="CW36" s="273"/>
      <c r="CX36" s="273"/>
      <c r="CY36" s="274"/>
      <c r="CZ36" s="274"/>
      <c r="DA36" s="275">
        <f t="shared" si="2"/>
        <v>0</v>
      </c>
      <c r="DB36" s="276"/>
      <c r="DC36" s="140">
        <f t="shared" si="3"/>
        <v>0</v>
      </c>
    </row>
    <row r="37" spans="1:107">
      <c r="A37" s="253">
        <v>29</v>
      </c>
      <c r="B37" s="254"/>
      <c r="C37" s="255"/>
      <c r="D37" s="207">
        <f t="shared" si="0"/>
        <v>0</v>
      </c>
      <c r="E37" s="256"/>
      <c r="F37" s="256"/>
      <c r="G37" s="256"/>
      <c r="H37" s="257"/>
      <c r="I37" s="257"/>
      <c r="J37" s="257"/>
      <c r="K37" s="257"/>
      <c r="L37" s="257"/>
      <c r="M37" s="257"/>
      <c r="N37" s="257"/>
      <c r="O37" s="257"/>
      <c r="P37" s="258"/>
      <c r="Q37" s="258"/>
      <c r="R37" s="258"/>
      <c r="S37" s="259"/>
      <c r="T37" s="259"/>
      <c r="U37" s="259"/>
      <c r="V37" s="259"/>
      <c r="W37" s="259"/>
      <c r="X37" s="259"/>
      <c r="Y37" s="259"/>
      <c r="Z37" s="259"/>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308">
        <f t="shared" si="1"/>
        <v>0</v>
      </c>
      <c r="AZ37" s="260"/>
      <c r="BA37" s="262"/>
      <c r="BB37" s="259"/>
      <c r="BC37" s="259"/>
      <c r="BD37" s="259"/>
      <c r="BE37" s="259"/>
      <c r="BF37" s="263"/>
      <c r="BG37" s="264"/>
      <c r="BH37" s="265"/>
      <c r="BI37" s="263"/>
      <c r="BJ37" s="262"/>
      <c r="BK37" s="266"/>
      <c r="BL37" s="265"/>
      <c r="BM37" s="263"/>
      <c r="BN37" s="264"/>
      <c r="BO37" s="267"/>
      <c r="BP37" s="262"/>
      <c r="BQ37" s="259"/>
      <c r="BR37" s="266"/>
      <c r="BS37" s="267"/>
      <c r="BT37" s="262"/>
      <c r="BU37" s="259"/>
      <c r="BV37" s="259"/>
      <c r="BW37" s="259"/>
      <c r="BX37" s="259"/>
      <c r="BY37" s="259"/>
      <c r="BZ37" s="259"/>
      <c r="CA37" s="259"/>
      <c r="CB37" s="266"/>
      <c r="CC37" s="265"/>
      <c r="CD37" s="259"/>
      <c r="CE37" s="259"/>
      <c r="CF37" s="263"/>
      <c r="CG37" s="268"/>
      <c r="CH37" s="258"/>
      <c r="CI37" s="269"/>
      <c r="CJ37" s="268"/>
      <c r="CK37" s="258"/>
      <c r="CL37" s="258"/>
      <c r="CM37" s="269"/>
      <c r="CN37" s="270"/>
      <c r="CO37" s="271">
        <f t="shared" si="4"/>
        <v>0</v>
      </c>
      <c r="CP37" s="272"/>
      <c r="CQ37" s="272"/>
      <c r="CR37" s="273"/>
      <c r="CS37" s="273"/>
      <c r="CT37" s="273"/>
      <c r="CU37" s="273"/>
      <c r="CV37" s="273"/>
      <c r="CW37" s="273"/>
      <c r="CX37" s="273"/>
      <c r="CY37" s="274"/>
      <c r="CZ37" s="274"/>
      <c r="DA37" s="275">
        <f t="shared" si="2"/>
        <v>0</v>
      </c>
      <c r="DB37" s="276"/>
      <c r="DC37" s="140">
        <f t="shared" si="3"/>
        <v>0</v>
      </c>
    </row>
    <row r="38" spans="1:107">
      <c r="A38" s="253">
        <v>30</v>
      </c>
      <c r="B38" s="254"/>
      <c r="C38" s="255"/>
      <c r="D38" s="207">
        <f t="shared" si="0"/>
        <v>0</v>
      </c>
      <c r="E38" s="256"/>
      <c r="F38" s="256"/>
      <c r="G38" s="256"/>
      <c r="H38" s="257"/>
      <c r="I38" s="257"/>
      <c r="J38" s="257"/>
      <c r="K38" s="257"/>
      <c r="L38" s="257"/>
      <c r="M38" s="257"/>
      <c r="N38" s="257"/>
      <c r="O38" s="257"/>
      <c r="P38" s="258"/>
      <c r="Q38" s="258"/>
      <c r="R38" s="258"/>
      <c r="S38" s="259"/>
      <c r="T38" s="259"/>
      <c r="U38" s="259"/>
      <c r="V38" s="259"/>
      <c r="W38" s="259"/>
      <c r="X38" s="259"/>
      <c r="Y38" s="259"/>
      <c r="Z38" s="259"/>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308">
        <f t="shared" si="1"/>
        <v>0</v>
      </c>
      <c r="AZ38" s="260"/>
      <c r="BA38" s="262"/>
      <c r="BB38" s="259"/>
      <c r="BC38" s="259"/>
      <c r="BD38" s="259"/>
      <c r="BE38" s="259"/>
      <c r="BF38" s="263"/>
      <c r="BG38" s="264"/>
      <c r="BH38" s="265"/>
      <c r="BI38" s="263"/>
      <c r="BJ38" s="262"/>
      <c r="BK38" s="266"/>
      <c r="BL38" s="265"/>
      <c r="BM38" s="263"/>
      <c r="BN38" s="264"/>
      <c r="BO38" s="267"/>
      <c r="BP38" s="262"/>
      <c r="BQ38" s="259"/>
      <c r="BR38" s="266"/>
      <c r="BS38" s="267"/>
      <c r="BT38" s="262"/>
      <c r="BU38" s="259"/>
      <c r="BV38" s="259"/>
      <c r="BW38" s="259"/>
      <c r="BX38" s="259"/>
      <c r="BY38" s="259"/>
      <c r="BZ38" s="259"/>
      <c r="CA38" s="259"/>
      <c r="CB38" s="266"/>
      <c r="CC38" s="265"/>
      <c r="CD38" s="259"/>
      <c r="CE38" s="259"/>
      <c r="CF38" s="263"/>
      <c r="CG38" s="268"/>
      <c r="CH38" s="258"/>
      <c r="CI38" s="269"/>
      <c r="CJ38" s="268"/>
      <c r="CK38" s="258"/>
      <c r="CL38" s="258"/>
      <c r="CM38" s="269"/>
      <c r="CN38" s="270"/>
      <c r="CO38" s="271">
        <f t="shared" si="4"/>
        <v>0</v>
      </c>
      <c r="CP38" s="272"/>
      <c r="CQ38" s="272"/>
      <c r="CR38" s="273"/>
      <c r="CS38" s="273"/>
      <c r="CT38" s="273"/>
      <c r="CU38" s="273"/>
      <c r="CV38" s="273"/>
      <c r="CW38" s="273"/>
      <c r="CX38" s="273"/>
      <c r="CY38" s="274"/>
      <c r="CZ38" s="274"/>
      <c r="DA38" s="275">
        <f t="shared" si="2"/>
        <v>0</v>
      </c>
      <c r="DB38" s="276"/>
      <c r="DC38" s="140">
        <f t="shared" si="3"/>
        <v>0</v>
      </c>
    </row>
    <row r="39" spans="1:107">
      <c r="A39" s="253">
        <v>31</v>
      </c>
      <c r="B39" s="254"/>
      <c r="C39" s="255"/>
      <c r="D39" s="207">
        <f t="shared" si="0"/>
        <v>0</v>
      </c>
      <c r="E39" s="256"/>
      <c r="F39" s="256"/>
      <c r="G39" s="256"/>
      <c r="H39" s="257"/>
      <c r="I39" s="257"/>
      <c r="J39" s="257"/>
      <c r="K39" s="257"/>
      <c r="L39" s="257"/>
      <c r="M39" s="257"/>
      <c r="N39" s="257"/>
      <c r="O39" s="257"/>
      <c r="P39" s="258"/>
      <c r="Q39" s="258"/>
      <c r="R39" s="258"/>
      <c r="S39" s="259"/>
      <c r="T39" s="259"/>
      <c r="U39" s="259"/>
      <c r="V39" s="259"/>
      <c r="W39" s="259"/>
      <c r="X39" s="259"/>
      <c r="Y39" s="259"/>
      <c r="Z39" s="259"/>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8">
        <f t="shared" si="1"/>
        <v>0</v>
      </c>
      <c r="AZ39" s="260"/>
      <c r="BA39" s="262"/>
      <c r="BB39" s="259"/>
      <c r="BC39" s="259"/>
      <c r="BD39" s="259"/>
      <c r="BE39" s="259"/>
      <c r="BF39" s="263"/>
      <c r="BG39" s="264"/>
      <c r="BH39" s="265"/>
      <c r="BI39" s="263"/>
      <c r="BJ39" s="262"/>
      <c r="BK39" s="266"/>
      <c r="BL39" s="265"/>
      <c r="BM39" s="263"/>
      <c r="BN39" s="264"/>
      <c r="BO39" s="267"/>
      <c r="BP39" s="262"/>
      <c r="BQ39" s="259"/>
      <c r="BR39" s="266"/>
      <c r="BS39" s="267"/>
      <c r="BT39" s="262"/>
      <c r="BU39" s="259"/>
      <c r="BV39" s="259"/>
      <c r="BW39" s="259"/>
      <c r="BX39" s="259"/>
      <c r="BY39" s="259"/>
      <c r="BZ39" s="259"/>
      <c r="CA39" s="259"/>
      <c r="CB39" s="266"/>
      <c r="CC39" s="265"/>
      <c r="CD39" s="259"/>
      <c r="CE39" s="259"/>
      <c r="CF39" s="263"/>
      <c r="CG39" s="268"/>
      <c r="CH39" s="258"/>
      <c r="CI39" s="269"/>
      <c r="CJ39" s="268"/>
      <c r="CK39" s="258"/>
      <c r="CL39" s="258"/>
      <c r="CM39" s="269"/>
      <c r="CN39" s="270"/>
      <c r="CO39" s="271">
        <f t="shared" si="4"/>
        <v>0</v>
      </c>
      <c r="CP39" s="272"/>
      <c r="CQ39" s="272"/>
      <c r="CR39" s="273"/>
      <c r="CS39" s="273"/>
      <c r="CT39" s="273"/>
      <c r="CU39" s="273"/>
      <c r="CV39" s="273"/>
      <c r="CW39" s="273"/>
      <c r="CX39" s="273"/>
      <c r="CY39" s="274"/>
      <c r="CZ39" s="274"/>
      <c r="DA39" s="275">
        <f t="shared" si="2"/>
        <v>0</v>
      </c>
      <c r="DB39" s="276"/>
      <c r="DC39" s="140">
        <f t="shared" si="3"/>
        <v>0</v>
      </c>
    </row>
    <row r="40" spans="1:107">
      <c r="A40" s="253">
        <v>32</v>
      </c>
      <c r="B40" s="254"/>
      <c r="C40" s="255"/>
      <c r="D40" s="207">
        <f t="shared" si="0"/>
        <v>0</v>
      </c>
      <c r="E40" s="256"/>
      <c r="F40" s="256"/>
      <c r="G40" s="256"/>
      <c r="H40" s="257"/>
      <c r="I40" s="257"/>
      <c r="J40" s="257"/>
      <c r="K40" s="257"/>
      <c r="L40" s="257"/>
      <c r="M40" s="257"/>
      <c r="N40" s="257"/>
      <c r="O40" s="257"/>
      <c r="P40" s="258"/>
      <c r="Q40" s="258"/>
      <c r="R40" s="258"/>
      <c r="S40" s="259"/>
      <c r="T40" s="259"/>
      <c r="U40" s="259"/>
      <c r="V40" s="259"/>
      <c r="W40" s="259"/>
      <c r="X40" s="259"/>
      <c r="Y40" s="259"/>
      <c r="Z40" s="259"/>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308">
        <f t="shared" si="1"/>
        <v>0</v>
      </c>
      <c r="AZ40" s="260"/>
      <c r="BA40" s="262"/>
      <c r="BB40" s="259"/>
      <c r="BC40" s="259"/>
      <c r="BD40" s="259"/>
      <c r="BE40" s="259"/>
      <c r="BF40" s="263"/>
      <c r="BG40" s="264"/>
      <c r="BH40" s="265"/>
      <c r="BI40" s="263"/>
      <c r="BJ40" s="262"/>
      <c r="BK40" s="266"/>
      <c r="BL40" s="265"/>
      <c r="BM40" s="263"/>
      <c r="BN40" s="264"/>
      <c r="BO40" s="267"/>
      <c r="BP40" s="262"/>
      <c r="BQ40" s="259"/>
      <c r="BR40" s="266"/>
      <c r="BS40" s="267"/>
      <c r="BT40" s="262"/>
      <c r="BU40" s="259"/>
      <c r="BV40" s="259"/>
      <c r="BW40" s="259"/>
      <c r="BX40" s="259"/>
      <c r="BY40" s="259"/>
      <c r="BZ40" s="259"/>
      <c r="CA40" s="259"/>
      <c r="CB40" s="266"/>
      <c r="CC40" s="265"/>
      <c r="CD40" s="259"/>
      <c r="CE40" s="259"/>
      <c r="CF40" s="263"/>
      <c r="CG40" s="268"/>
      <c r="CH40" s="258"/>
      <c r="CI40" s="269"/>
      <c r="CJ40" s="268"/>
      <c r="CK40" s="258"/>
      <c r="CL40" s="258"/>
      <c r="CM40" s="269"/>
      <c r="CN40" s="270"/>
      <c r="CO40" s="271">
        <f t="shared" si="4"/>
        <v>0</v>
      </c>
      <c r="CP40" s="272"/>
      <c r="CQ40" s="272"/>
      <c r="CR40" s="273"/>
      <c r="CS40" s="273"/>
      <c r="CT40" s="273"/>
      <c r="CU40" s="273"/>
      <c r="CV40" s="273"/>
      <c r="CW40" s="273"/>
      <c r="CX40" s="273"/>
      <c r="CY40" s="274"/>
      <c r="CZ40" s="274"/>
      <c r="DA40" s="275">
        <f t="shared" si="2"/>
        <v>0</v>
      </c>
      <c r="DB40" s="276"/>
      <c r="DC40" s="140">
        <f t="shared" si="3"/>
        <v>0</v>
      </c>
    </row>
    <row r="41" spans="1:107">
      <c r="A41" s="253">
        <v>33</v>
      </c>
      <c r="B41" s="254"/>
      <c r="C41" s="255"/>
      <c r="D41" s="207">
        <f t="shared" si="0"/>
        <v>0</v>
      </c>
      <c r="E41" s="256"/>
      <c r="F41" s="256"/>
      <c r="G41" s="256"/>
      <c r="H41" s="257"/>
      <c r="I41" s="257"/>
      <c r="J41" s="257"/>
      <c r="K41" s="257"/>
      <c r="L41" s="257"/>
      <c r="M41" s="257"/>
      <c r="N41" s="257"/>
      <c r="O41" s="257"/>
      <c r="P41" s="258"/>
      <c r="Q41" s="258"/>
      <c r="R41" s="258"/>
      <c r="S41" s="259"/>
      <c r="T41" s="259"/>
      <c r="U41" s="259"/>
      <c r="V41" s="259"/>
      <c r="W41" s="259"/>
      <c r="X41" s="259"/>
      <c r="Y41" s="259"/>
      <c r="Z41" s="259"/>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308">
        <f t="shared" si="1"/>
        <v>0</v>
      </c>
      <c r="AZ41" s="260"/>
      <c r="BA41" s="262"/>
      <c r="BB41" s="259"/>
      <c r="BC41" s="259"/>
      <c r="BD41" s="259"/>
      <c r="BE41" s="259"/>
      <c r="BF41" s="263"/>
      <c r="BG41" s="264"/>
      <c r="BH41" s="265"/>
      <c r="BI41" s="263"/>
      <c r="BJ41" s="262"/>
      <c r="BK41" s="266"/>
      <c r="BL41" s="265"/>
      <c r="BM41" s="263"/>
      <c r="BN41" s="264"/>
      <c r="BO41" s="267"/>
      <c r="BP41" s="262"/>
      <c r="BQ41" s="259"/>
      <c r="BR41" s="266"/>
      <c r="BS41" s="267"/>
      <c r="BT41" s="262"/>
      <c r="BU41" s="259"/>
      <c r="BV41" s="259"/>
      <c r="BW41" s="259"/>
      <c r="BX41" s="259"/>
      <c r="BY41" s="259"/>
      <c r="BZ41" s="259"/>
      <c r="CA41" s="259"/>
      <c r="CB41" s="266"/>
      <c r="CC41" s="265"/>
      <c r="CD41" s="259"/>
      <c r="CE41" s="259"/>
      <c r="CF41" s="263"/>
      <c r="CG41" s="268"/>
      <c r="CH41" s="258"/>
      <c r="CI41" s="269"/>
      <c r="CJ41" s="268"/>
      <c r="CK41" s="258"/>
      <c r="CL41" s="258"/>
      <c r="CM41" s="269"/>
      <c r="CN41" s="270"/>
      <c r="CO41" s="271">
        <f t="shared" si="4"/>
        <v>0</v>
      </c>
      <c r="CP41" s="272"/>
      <c r="CQ41" s="272"/>
      <c r="CR41" s="273"/>
      <c r="CS41" s="273"/>
      <c r="CT41" s="273"/>
      <c r="CU41" s="273"/>
      <c r="CV41" s="273"/>
      <c r="CW41" s="273"/>
      <c r="CX41" s="273"/>
      <c r="CY41" s="274"/>
      <c r="CZ41" s="274"/>
      <c r="DA41" s="275">
        <f t="shared" si="2"/>
        <v>0</v>
      </c>
      <c r="DB41" s="276"/>
      <c r="DC41" s="140">
        <f t="shared" si="3"/>
        <v>0</v>
      </c>
    </row>
    <row r="42" spans="1:107">
      <c r="A42" s="253">
        <v>34</v>
      </c>
      <c r="B42" s="254"/>
      <c r="C42" s="255"/>
      <c r="D42" s="207">
        <f t="shared" si="0"/>
        <v>0</v>
      </c>
      <c r="E42" s="256"/>
      <c r="F42" s="256"/>
      <c r="G42" s="256"/>
      <c r="H42" s="257"/>
      <c r="I42" s="257"/>
      <c r="J42" s="257"/>
      <c r="K42" s="257"/>
      <c r="L42" s="257"/>
      <c r="M42" s="257"/>
      <c r="N42" s="257"/>
      <c r="O42" s="257"/>
      <c r="P42" s="258"/>
      <c r="Q42" s="258"/>
      <c r="R42" s="258"/>
      <c r="S42" s="259"/>
      <c r="T42" s="259"/>
      <c r="U42" s="259"/>
      <c r="V42" s="259"/>
      <c r="W42" s="259"/>
      <c r="X42" s="259"/>
      <c r="Y42" s="259"/>
      <c r="Z42" s="259"/>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08">
        <f t="shared" si="1"/>
        <v>0</v>
      </c>
      <c r="AZ42" s="260"/>
      <c r="BA42" s="262"/>
      <c r="BB42" s="259"/>
      <c r="BC42" s="259"/>
      <c r="BD42" s="259"/>
      <c r="BE42" s="259"/>
      <c r="BF42" s="263"/>
      <c r="BG42" s="264"/>
      <c r="BH42" s="265"/>
      <c r="BI42" s="263"/>
      <c r="BJ42" s="262"/>
      <c r="BK42" s="266"/>
      <c r="BL42" s="265"/>
      <c r="BM42" s="263"/>
      <c r="BN42" s="264"/>
      <c r="BO42" s="267"/>
      <c r="BP42" s="262"/>
      <c r="BQ42" s="259"/>
      <c r="BR42" s="266"/>
      <c r="BS42" s="267"/>
      <c r="BT42" s="262"/>
      <c r="BU42" s="259"/>
      <c r="BV42" s="259"/>
      <c r="BW42" s="259"/>
      <c r="BX42" s="259"/>
      <c r="BY42" s="259"/>
      <c r="BZ42" s="259"/>
      <c r="CA42" s="259"/>
      <c r="CB42" s="266"/>
      <c r="CC42" s="265"/>
      <c r="CD42" s="259"/>
      <c r="CE42" s="259"/>
      <c r="CF42" s="263"/>
      <c r="CG42" s="268"/>
      <c r="CH42" s="258"/>
      <c r="CI42" s="269"/>
      <c r="CJ42" s="268"/>
      <c r="CK42" s="258"/>
      <c r="CL42" s="258"/>
      <c r="CM42" s="269"/>
      <c r="CN42" s="270"/>
      <c r="CO42" s="271">
        <f t="shared" si="4"/>
        <v>0</v>
      </c>
      <c r="CP42" s="272"/>
      <c r="CQ42" s="272"/>
      <c r="CR42" s="273"/>
      <c r="CS42" s="273"/>
      <c r="CT42" s="273"/>
      <c r="CU42" s="273"/>
      <c r="CV42" s="273"/>
      <c r="CW42" s="273"/>
      <c r="CX42" s="273"/>
      <c r="CY42" s="274"/>
      <c r="CZ42" s="274"/>
      <c r="DA42" s="275">
        <f t="shared" si="2"/>
        <v>0</v>
      </c>
      <c r="DB42" s="276"/>
      <c r="DC42" s="140">
        <f t="shared" si="3"/>
        <v>0</v>
      </c>
    </row>
    <row r="43" spans="1:107">
      <c r="A43" s="253">
        <v>35</v>
      </c>
      <c r="B43" s="254"/>
      <c r="C43" s="255"/>
      <c r="D43" s="207">
        <f t="shared" si="0"/>
        <v>0</v>
      </c>
      <c r="E43" s="256"/>
      <c r="F43" s="256"/>
      <c r="G43" s="256"/>
      <c r="H43" s="257"/>
      <c r="I43" s="257"/>
      <c r="J43" s="257"/>
      <c r="K43" s="257"/>
      <c r="L43" s="257"/>
      <c r="M43" s="257"/>
      <c r="N43" s="257"/>
      <c r="O43" s="257"/>
      <c r="P43" s="258"/>
      <c r="Q43" s="258"/>
      <c r="R43" s="258"/>
      <c r="S43" s="259"/>
      <c r="T43" s="259"/>
      <c r="U43" s="259"/>
      <c r="V43" s="259"/>
      <c r="W43" s="259"/>
      <c r="X43" s="259"/>
      <c r="Y43" s="259"/>
      <c r="Z43" s="259"/>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308">
        <f t="shared" si="1"/>
        <v>0</v>
      </c>
      <c r="AZ43" s="260"/>
      <c r="BA43" s="262"/>
      <c r="BB43" s="259"/>
      <c r="BC43" s="259"/>
      <c r="BD43" s="259"/>
      <c r="BE43" s="259"/>
      <c r="BF43" s="263"/>
      <c r="BG43" s="264"/>
      <c r="BH43" s="265"/>
      <c r="BI43" s="263"/>
      <c r="BJ43" s="262"/>
      <c r="BK43" s="266"/>
      <c r="BL43" s="265"/>
      <c r="BM43" s="263"/>
      <c r="BN43" s="264"/>
      <c r="BO43" s="267"/>
      <c r="BP43" s="262"/>
      <c r="BQ43" s="259"/>
      <c r="BR43" s="266"/>
      <c r="BS43" s="267"/>
      <c r="BT43" s="262"/>
      <c r="BU43" s="259"/>
      <c r="BV43" s="259"/>
      <c r="BW43" s="259"/>
      <c r="BX43" s="259"/>
      <c r="BY43" s="259"/>
      <c r="BZ43" s="259"/>
      <c r="CA43" s="259"/>
      <c r="CB43" s="266"/>
      <c r="CC43" s="265"/>
      <c r="CD43" s="259"/>
      <c r="CE43" s="259"/>
      <c r="CF43" s="263"/>
      <c r="CG43" s="268"/>
      <c r="CH43" s="258"/>
      <c r="CI43" s="269"/>
      <c r="CJ43" s="268"/>
      <c r="CK43" s="258"/>
      <c r="CL43" s="258"/>
      <c r="CM43" s="269"/>
      <c r="CN43" s="270"/>
      <c r="CO43" s="271">
        <f t="shared" si="4"/>
        <v>0</v>
      </c>
      <c r="CP43" s="272"/>
      <c r="CQ43" s="272"/>
      <c r="CR43" s="273"/>
      <c r="CS43" s="273"/>
      <c r="CT43" s="273"/>
      <c r="CU43" s="273"/>
      <c r="CV43" s="273"/>
      <c r="CW43" s="273"/>
      <c r="CX43" s="273"/>
      <c r="CY43" s="274"/>
      <c r="CZ43" s="274"/>
      <c r="DA43" s="275">
        <f t="shared" si="2"/>
        <v>0</v>
      </c>
      <c r="DB43" s="276"/>
      <c r="DC43" s="140">
        <f t="shared" si="3"/>
        <v>0</v>
      </c>
    </row>
    <row r="44" spans="1:107">
      <c r="A44" s="253">
        <v>36</v>
      </c>
      <c r="B44" s="254"/>
      <c r="C44" s="255"/>
      <c r="D44" s="207">
        <f t="shared" si="0"/>
        <v>0</v>
      </c>
      <c r="E44" s="256"/>
      <c r="F44" s="256"/>
      <c r="G44" s="256"/>
      <c r="H44" s="257"/>
      <c r="I44" s="257"/>
      <c r="J44" s="257"/>
      <c r="K44" s="257"/>
      <c r="L44" s="257"/>
      <c r="M44" s="257"/>
      <c r="N44" s="257"/>
      <c r="O44" s="257"/>
      <c r="P44" s="258"/>
      <c r="Q44" s="258"/>
      <c r="R44" s="258"/>
      <c r="S44" s="259"/>
      <c r="T44" s="259"/>
      <c r="U44" s="259"/>
      <c r="V44" s="259"/>
      <c r="W44" s="259"/>
      <c r="X44" s="259"/>
      <c r="Y44" s="259"/>
      <c r="Z44" s="259"/>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308">
        <f t="shared" si="1"/>
        <v>0</v>
      </c>
      <c r="AZ44" s="260"/>
      <c r="BA44" s="262"/>
      <c r="BB44" s="259"/>
      <c r="BC44" s="259"/>
      <c r="BD44" s="259"/>
      <c r="BE44" s="259"/>
      <c r="BF44" s="263"/>
      <c r="BG44" s="264"/>
      <c r="BH44" s="265"/>
      <c r="BI44" s="263"/>
      <c r="BJ44" s="262"/>
      <c r="BK44" s="266"/>
      <c r="BL44" s="265"/>
      <c r="BM44" s="263"/>
      <c r="BN44" s="264"/>
      <c r="BO44" s="267"/>
      <c r="BP44" s="262"/>
      <c r="BQ44" s="259"/>
      <c r="BR44" s="266"/>
      <c r="BS44" s="267"/>
      <c r="BT44" s="262"/>
      <c r="BU44" s="259"/>
      <c r="BV44" s="259"/>
      <c r="BW44" s="259"/>
      <c r="BX44" s="259"/>
      <c r="BY44" s="259"/>
      <c r="BZ44" s="259"/>
      <c r="CA44" s="259"/>
      <c r="CB44" s="266"/>
      <c r="CC44" s="265"/>
      <c r="CD44" s="259"/>
      <c r="CE44" s="259"/>
      <c r="CF44" s="263"/>
      <c r="CG44" s="268"/>
      <c r="CH44" s="258"/>
      <c r="CI44" s="269"/>
      <c r="CJ44" s="268"/>
      <c r="CK44" s="258"/>
      <c r="CL44" s="258"/>
      <c r="CM44" s="269"/>
      <c r="CN44" s="270"/>
      <c r="CO44" s="271">
        <f t="shared" si="4"/>
        <v>0</v>
      </c>
      <c r="CP44" s="272"/>
      <c r="CQ44" s="272"/>
      <c r="CR44" s="273"/>
      <c r="CS44" s="273"/>
      <c r="CT44" s="273"/>
      <c r="CU44" s="273"/>
      <c r="CV44" s="273"/>
      <c r="CW44" s="273"/>
      <c r="CX44" s="273"/>
      <c r="CY44" s="274"/>
      <c r="CZ44" s="274"/>
      <c r="DA44" s="275">
        <f t="shared" si="2"/>
        <v>0</v>
      </c>
      <c r="DB44" s="276"/>
      <c r="DC44" s="140">
        <f t="shared" si="3"/>
        <v>0</v>
      </c>
    </row>
    <row r="45" spans="1:107">
      <c r="A45" s="253">
        <v>37</v>
      </c>
      <c r="B45" s="254"/>
      <c r="C45" s="255"/>
      <c r="D45" s="207">
        <f t="shared" si="0"/>
        <v>0</v>
      </c>
      <c r="E45" s="256"/>
      <c r="F45" s="256"/>
      <c r="G45" s="256"/>
      <c r="H45" s="257"/>
      <c r="I45" s="257"/>
      <c r="J45" s="257"/>
      <c r="K45" s="257"/>
      <c r="L45" s="257"/>
      <c r="M45" s="257"/>
      <c r="N45" s="257"/>
      <c r="O45" s="257"/>
      <c r="P45" s="258"/>
      <c r="Q45" s="258"/>
      <c r="R45" s="258"/>
      <c r="S45" s="259"/>
      <c r="T45" s="259"/>
      <c r="U45" s="259"/>
      <c r="V45" s="259"/>
      <c r="W45" s="259"/>
      <c r="X45" s="259"/>
      <c r="Y45" s="259"/>
      <c r="Z45" s="259"/>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308">
        <f t="shared" si="1"/>
        <v>0</v>
      </c>
      <c r="AZ45" s="260"/>
      <c r="BA45" s="262"/>
      <c r="BB45" s="259"/>
      <c r="BC45" s="259"/>
      <c r="BD45" s="259"/>
      <c r="BE45" s="259"/>
      <c r="BF45" s="263"/>
      <c r="BG45" s="264"/>
      <c r="BH45" s="265"/>
      <c r="BI45" s="263"/>
      <c r="BJ45" s="262"/>
      <c r="BK45" s="266"/>
      <c r="BL45" s="265"/>
      <c r="BM45" s="263"/>
      <c r="BN45" s="264"/>
      <c r="BO45" s="267"/>
      <c r="BP45" s="262"/>
      <c r="BQ45" s="259"/>
      <c r="BR45" s="266"/>
      <c r="BS45" s="267"/>
      <c r="BT45" s="262"/>
      <c r="BU45" s="259"/>
      <c r="BV45" s="259"/>
      <c r="BW45" s="259"/>
      <c r="BX45" s="259"/>
      <c r="BY45" s="259"/>
      <c r="BZ45" s="259"/>
      <c r="CA45" s="259"/>
      <c r="CB45" s="266"/>
      <c r="CC45" s="265"/>
      <c r="CD45" s="259"/>
      <c r="CE45" s="259"/>
      <c r="CF45" s="263"/>
      <c r="CG45" s="268"/>
      <c r="CH45" s="258"/>
      <c r="CI45" s="269"/>
      <c r="CJ45" s="268"/>
      <c r="CK45" s="258"/>
      <c r="CL45" s="258"/>
      <c r="CM45" s="269"/>
      <c r="CN45" s="270"/>
      <c r="CO45" s="271">
        <f t="shared" si="4"/>
        <v>0</v>
      </c>
      <c r="CP45" s="272"/>
      <c r="CQ45" s="272"/>
      <c r="CR45" s="273"/>
      <c r="CS45" s="273"/>
      <c r="CT45" s="273"/>
      <c r="CU45" s="273"/>
      <c r="CV45" s="273"/>
      <c r="CW45" s="273"/>
      <c r="CX45" s="273"/>
      <c r="CY45" s="274"/>
      <c r="CZ45" s="274"/>
      <c r="DA45" s="275">
        <f t="shared" si="2"/>
        <v>0</v>
      </c>
      <c r="DB45" s="276"/>
      <c r="DC45" s="140">
        <f t="shared" si="3"/>
        <v>0</v>
      </c>
    </row>
    <row r="46" spans="1:107">
      <c r="A46" s="253">
        <v>38</v>
      </c>
      <c r="B46" s="254"/>
      <c r="C46" s="255"/>
      <c r="D46" s="207">
        <f t="shared" si="0"/>
        <v>0</v>
      </c>
      <c r="E46" s="256"/>
      <c r="F46" s="256"/>
      <c r="G46" s="256"/>
      <c r="H46" s="257"/>
      <c r="I46" s="257"/>
      <c r="J46" s="257"/>
      <c r="K46" s="257"/>
      <c r="L46" s="257"/>
      <c r="M46" s="257"/>
      <c r="N46" s="257"/>
      <c r="O46" s="257"/>
      <c r="P46" s="258"/>
      <c r="Q46" s="258"/>
      <c r="R46" s="258"/>
      <c r="S46" s="259"/>
      <c r="T46" s="259"/>
      <c r="U46" s="259"/>
      <c r="V46" s="259"/>
      <c r="W46" s="259"/>
      <c r="X46" s="259"/>
      <c r="Y46" s="259"/>
      <c r="Z46" s="259"/>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308">
        <f t="shared" si="1"/>
        <v>0</v>
      </c>
      <c r="AZ46" s="260"/>
      <c r="BA46" s="262"/>
      <c r="BB46" s="259"/>
      <c r="BC46" s="259"/>
      <c r="BD46" s="259"/>
      <c r="BE46" s="259"/>
      <c r="BF46" s="263"/>
      <c r="BG46" s="264"/>
      <c r="BH46" s="265"/>
      <c r="BI46" s="263"/>
      <c r="BJ46" s="262"/>
      <c r="BK46" s="266"/>
      <c r="BL46" s="265"/>
      <c r="BM46" s="263"/>
      <c r="BN46" s="264"/>
      <c r="BO46" s="267"/>
      <c r="BP46" s="262"/>
      <c r="BQ46" s="259"/>
      <c r="BR46" s="266"/>
      <c r="BS46" s="267"/>
      <c r="BT46" s="262"/>
      <c r="BU46" s="259"/>
      <c r="BV46" s="259"/>
      <c r="BW46" s="259"/>
      <c r="BX46" s="259"/>
      <c r="BY46" s="259"/>
      <c r="BZ46" s="259"/>
      <c r="CA46" s="259"/>
      <c r="CB46" s="266"/>
      <c r="CC46" s="265"/>
      <c r="CD46" s="259"/>
      <c r="CE46" s="259"/>
      <c r="CF46" s="263"/>
      <c r="CG46" s="268"/>
      <c r="CH46" s="258"/>
      <c r="CI46" s="269"/>
      <c r="CJ46" s="268"/>
      <c r="CK46" s="258"/>
      <c r="CL46" s="258"/>
      <c r="CM46" s="269"/>
      <c r="CN46" s="270"/>
      <c r="CO46" s="271">
        <f t="shared" si="4"/>
        <v>0</v>
      </c>
      <c r="CP46" s="272"/>
      <c r="CQ46" s="272"/>
      <c r="CR46" s="273"/>
      <c r="CS46" s="273"/>
      <c r="CT46" s="273"/>
      <c r="CU46" s="273"/>
      <c r="CV46" s="273"/>
      <c r="CW46" s="273"/>
      <c r="CX46" s="273"/>
      <c r="CY46" s="274"/>
      <c r="CZ46" s="274"/>
      <c r="DA46" s="275">
        <f t="shared" si="2"/>
        <v>0</v>
      </c>
      <c r="DB46" s="276"/>
      <c r="DC46" s="140">
        <f t="shared" si="3"/>
        <v>0</v>
      </c>
    </row>
    <row r="47" spans="1:107">
      <c r="A47" s="253">
        <v>39</v>
      </c>
      <c r="B47" s="254"/>
      <c r="C47" s="255"/>
      <c r="D47" s="207">
        <f t="shared" si="0"/>
        <v>0</v>
      </c>
      <c r="E47" s="256"/>
      <c r="F47" s="256"/>
      <c r="G47" s="256"/>
      <c r="H47" s="257"/>
      <c r="I47" s="257"/>
      <c r="J47" s="257"/>
      <c r="K47" s="257"/>
      <c r="L47" s="257"/>
      <c r="M47" s="257"/>
      <c r="N47" s="257"/>
      <c r="O47" s="257"/>
      <c r="P47" s="258"/>
      <c r="Q47" s="258"/>
      <c r="R47" s="258"/>
      <c r="S47" s="259"/>
      <c r="T47" s="259"/>
      <c r="U47" s="259"/>
      <c r="V47" s="259"/>
      <c r="W47" s="259"/>
      <c r="X47" s="259"/>
      <c r="Y47" s="259"/>
      <c r="Z47" s="259"/>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308">
        <f t="shared" si="1"/>
        <v>0</v>
      </c>
      <c r="AZ47" s="260"/>
      <c r="BA47" s="262"/>
      <c r="BB47" s="259"/>
      <c r="BC47" s="259"/>
      <c r="BD47" s="259"/>
      <c r="BE47" s="259"/>
      <c r="BF47" s="263"/>
      <c r="BG47" s="264"/>
      <c r="BH47" s="265"/>
      <c r="BI47" s="263"/>
      <c r="BJ47" s="262"/>
      <c r="BK47" s="266"/>
      <c r="BL47" s="265"/>
      <c r="BM47" s="263"/>
      <c r="BN47" s="264"/>
      <c r="BO47" s="267"/>
      <c r="BP47" s="262"/>
      <c r="BQ47" s="259"/>
      <c r="BR47" s="266"/>
      <c r="BS47" s="267"/>
      <c r="BT47" s="262"/>
      <c r="BU47" s="259"/>
      <c r="BV47" s="259"/>
      <c r="BW47" s="259"/>
      <c r="BX47" s="259"/>
      <c r="BY47" s="259"/>
      <c r="BZ47" s="259"/>
      <c r="CA47" s="259"/>
      <c r="CB47" s="266"/>
      <c r="CC47" s="265"/>
      <c r="CD47" s="259"/>
      <c r="CE47" s="259"/>
      <c r="CF47" s="263"/>
      <c r="CG47" s="268"/>
      <c r="CH47" s="258"/>
      <c r="CI47" s="269"/>
      <c r="CJ47" s="268"/>
      <c r="CK47" s="258"/>
      <c r="CL47" s="258"/>
      <c r="CM47" s="269"/>
      <c r="CN47" s="270"/>
      <c r="CO47" s="271">
        <f t="shared" si="4"/>
        <v>0</v>
      </c>
      <c r="CP47" s="272"/>
      <c r="CQ47" s="272"/>
      <c r="CR47" s="273"/>
      <c r="CS47" s="273"/>
      <c r="CT47" s="273"/>
      <c r="CU47" s="273"/>
      <c r="CV47" s="273"/>
      <c r="CW47" s="273"/>
      <c r="CX47" s="273"/>
      <c r="CY47" s="274"/>
      <c r="CZ47" s="274"/>
      <c r="DA47" s="275">
        <f t="shared" si="2"/>
        <v>0</v>
      </c>
      <c r="DB47" s="276"/>
      <c r="DC47" s="140">
        <f t="shared" si="3"/>
        <v>0</v>
      </c>
    </row>
    <row r="48" spans="1:107">
      <c r="A48" s="253">
        <v>40</v>
      </c>
      <c r="B48" s="254"/>
      <c r="C48" s="255"/>
      <c r="D48" s="207">
        <f t="shared" si="0"/>
        <v>0</v>
      </c>
      <c r="E48" s="256"/>
      <c r="F48" s="256"/>
      <c r="G48" s="256"/>
      <c r="H48" s="257"/>
      <c r="I48" s="257"/>
      <c r="J48" s="257"/>
      <c r="K48" s="257"/>
      <c r="L48" s="257"/>
      <c r="M48" s="257"/>
      <c r="N48" s="257"/>
      <c r="O48" s="257"/>
      <c r="P48" s="258"/>
      <c r="Q48" s="258"/>
      <c r="R48" s="258"/>
      <c r="S48" s="259"/>
      <c r="T48" s="259"/>
      <c r="U48" s="259"/>
      <c r="V48" s="259"/>
      <c r="W48" s="259"/>
      <c r="X48" s="259"/>
      <c r="Y48" s="259"/>
      <c r="Z48" s="259"/>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308">
        <f t="shared" si="1"/>
        <v>0</v>
      </c>
      <c r="AZ48" s="260"/>
      <c r="BA48" s="262"/>
      <c r="BB48" s="259"/>
      <c r="BC48" s="259"/>
      <c r="BD48" s="259"/>
      <c r="BE48" s="259"/>
      <c r="BF48" s="263"/>
      <c r="BG48" s="264"/>
      <c r="BH48" s="265"/>
      <c r="BI48" s="263"/>
      <c r="BJ48" s="262"/>
      <c r="BK48" s="266"/>
      <c r="BL48" s="265"/>
      <c r="BM48" s="263"/>
      <c r="BN48" s="264"/>
      <c r="BO48" s="267"/>
      <c r="BP48" s="262"/>
      <c r="BQ48" s="259"/>
      <c r="BR48" s="266"/>
      <c r="BS48" s="267"/>
      <c r="BT48" s="262"/>
      <c r="BU48" s="259"/>
      <c r="BV48" s="259"/>
      <c r="BW48" s="259"/>
      <c r="BX48" s="259"/>
      <c r="BY48" s="259"/>
      <c r="BZ48" s="259"/>
      <c r="CA48" s="259"/>
      <c r="CB48" s="266"/>
      <c r="CC48" s="265"/>
      <c r="CD48" s="259"/>
      <c r="CE48" s="259"/>
      <c r="CF48" s="263"/>
      <c r="CG48" s="268"/>
      <c r="CH48" s="258"/>
      <c r="CI48" s="269"/>
      <c r="CJ48" s="268"/>
      <c r="CK48" s="258"/>
      <c r="CL48" s="258"/>
      <c r="CM48" s="269"/>
      <c r="CN48" s="270"/>
      <c r="CO48" s="271">
        <f t="shared" si="4"/>
        <v>0</v>
      </c>
      <c r="CP48" s="272"/>
      <c r="CQ48" s="272"/>
      <c r="CR48" s="273"/>
      <c r="CS48" s="273"/>
      <c r="CT48" s="273"/>
      <c r="CU48" s="273"/>
      <c r="CV48" s="273"/>
      <c r="CW48" s="273"/>
      <c r="CX48" s="273"/>
      <c r="CY48" s="274"/>
      <c r="CZ48" s="274"/>
      <c r="DA48" s="275">
        <f t="shared" si="2"/>
        <v>0</v>
      </c>
      <c r="DB48" s="276"/>
      <c r="DC48" s="140">
        <f t="shared" si="3"/>
        <v>0</v>
      </c>
    </row>
    <row r="49" spans="1:173">
      <c r="A49" s="253">
        <v>41</v>
      </c>
      <c r="B49" s="254"/>
      <c r="C49" s="255"/>
      <c r="D49" s="207">
        <f t="shared" si="0"/>
        <v>0</v>
      </c>
      <c r="E49" s="256"/>
      <c r="F49" s="256"/>
      <c r="G49" s="256"/>
      <c r="H49" s="257"/>
      <c r="I49" s="257"/>
      <c r="J49" s="257"/>
      <c r="K49" s="257"/>
      <c r="L49" s="257"/>
      <c r="M49" s="257"/>
      <c r="N49" s="257"/>
      <c r="O49" s="257"/>
      <c r="P49" s="258"/>
      <c r="Q49" s="258"/>
      <c r="R49" s="258"/>
      <c r="S49" s="259"/>
      <c r="T49" s="259"/>
      <c r="U49" s="259"/>
      <c r="V49" s="259"/>
      <c r="W49" s="259"/>
      <c r="X49" s="259"/>
      <c r="Y49" s="259"/>
      <c r="Z49" s="259"/>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308">
        <f t="shared" si="1"/>
        <v>0</v>
      </c>
      <c r="AZ49" s="260"/>
      <c r="BA49" s="262"/>
      <c r="BB49" s="259"/>
      <c r="BC49" s="259"/>
      <c r="BD49" s="259"/>
      <c r="BE49" s="259"/>
      <c r="BF49" s="263"/>
      <c r="BG49" s="264"/>
      <c r="BH49" s="265"/>
      <c r="BI49" s="263"/>
      <c r="BJ49" s="262"/>
      <c r="BK49" s="266"/>
      <c r="BL49" s="265"/>
      <c r="BM49" s="263"/>
      <c r="BN49" s="264"/>
      <c r="BO49" s="267"/>
      <c r="BP49" s="262"/>
      <c r="BQ49" s="259"/>
      <c r="BR49" s="266"/>
      <c r="BS49" s="267"/>
      <c r="BT49" s="262"/>
      <c r="BU49" s="259"/>
      <c r="BV49" s="259"/>
      <c r="BW49" s="259"/>
      <c r="BX49" s="259"/>
      <c r="BY49" s="259"/>
      <c r="BZ49" s="259"/>
      <c r="CA49" s="259"/>
      <c r="CB49" s="266"/>
      <c r="CC49" s="265"/>
      <c r="CD49" s="259"/>
      <c r="CE49" s="259"/>
      <c r="CF49" s="263"/>
      <c r="CG49" s="268"/>
      <c r="CH49" s="258"/>
      <c r="CI49" s="269"/>
      <c r="CJ49" s="268"/>
      <c r="CK49" s="258"/>
      <c r="CL49" s="258"/>
      <c r="CM49" s="269"/>
      <c r="CN49" s="270"/>
      <c r="CO49" s="271">
        <f t="shared" si="4"/>
        <v>0</v>
      </c>
      <c r="CP49" s="272"/>
      <c r="CQ49" s="272"/>
      <c r="CR49" s="273"/>
      <c r="CS49" s="273"/>
      <c r="CT49" s="273"/>
      <c r="CU49" s="273"/>
      <c r="CV49" s="273"/>
      <c r="CW49" s="273"/>
      <c r="CX49" s="273"/>
      <c r="CY49" s="274"/>
      <c r="CZ49" s="274"/>
      <c r="DA49" s="275">
        <f t="shared" si="2"/>
        <v>0</v>
      </c>
      <c r="DB49" s="276"/>
      <c r="DC49" s="140">
        <f t="shared" si="3"/>
        <v>0</v>
      </c>
    </row>
    <row r="50" spans="1:173">
      <c r="A50" s="253">
        <v>42</v>
      </c>
      <c r="B50" s="254"/>
      <c r="C50" s="255"/>
      <c r="D50" s="207">
        <f t="shared" si="0"/>
        <v>0</v>
      </c>
      <c r="E50" s="256"/>
      <c r="F50" s="256"/>
      <c r="G50" s="256"/>
      <c r="H50" s="257"/>
      <c r="I50" s="257"/>
      <c r="J50" s="257"/>
      <c r="K50" s="257"/>
      <c r="L50" s="257"/>
      <c r="M50" s="257"/>
      <c r="N50" s="257"/>
      <c r="O50" s="257"/>
      <c r="P50" s="258"/>
      <c r="Q50" s="258"/>
      <c r="R50" s="258"/>
      <c r="S50" s="259"/>
      <c r="T50" s="259"/>
      <c r="U50" s="259"/>
      <c r="V50" s="259"/>
      <c r="W50" s="259"/>
      <c r="X50" s="259"/>
      <c r="Y50" s="259"/>
      <c r="Z50" s="259"/>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308">
        <f t="shared" si="1"/>
        <v>0</v>
      </c>
      <c r="AZ50" s="260"/>
      <c r="BA50" s="262"/>
      <c r="BB50" s="259"/>
      <c r="BC50" s="259"/>
      <c r="BD50" s="259"/>
      <c r="BE50" s="259"/>
      <c r="BF50" s="263"/>
      <c r="BG50" s="264"/>
      <c r="BH50" s="265"/>
      <c r="BI50" s="263"/>
      <c r="BJ50" s="262"/>
      <c r="BK50" s="266"/>
      <c r="BL50" s="265"/>
      <c r="BM50" s="263"/>
      <c r="BN50" s="264"/>
      <c r="BO50" s="267"/>
      <c r="BP50" s="262"/>
      <c r="BQ50" s="259"/>
      <c r="BR50" s="266"/>
      <c r="BS50" s="267"/>
      <c r="BT50" s="262"/>
      <c r="BU50" s="259"/>
      <c r="BV50" s="259"/>
      <c r="BW50" s="259"/>
      <c r="BX50" s="259"/>
      <c r="BY50" s="259"/>
      <c r="BZ50" s="259"/>
      <c r="CA50" s="259"/>
      <c r="CB50" s="266"/>
      <c r="CC50" s="265"/>
      <c r="CD50" s="259"/>
      <c r="CE50" s="259"/>
      <c r="CF50" s="263"/>
      <c r="CG50" s="268"/>
      <c r="CH50" s="258"/>
      <c r="CI50" s="269"/>
      <c r="CJ50" s="268"/>
      <c r="CK50" s="258"/>
      <c r="CL50" s="258"/>
      <c r="CM50" s="269"/>
      <c r="CN50" s="270"/>
      <c r="CO50" s="271">
        <f t="shared" si="4"/>
        <v>0</v>
      </c>
      <c r="CP50" s="272"/>
      <c r="CQ50" s="272"/>
      <c r="CR50" s="273"/>
      <c r="CS50" s="273"/>
      <c r="CT50" s="273"/>
      <c r="CU50" s="273"/>
      <c r="CV50" s="273"/>
      <c r="CW50" s="273"/>
      <c r="CX50" s="273"/>
      <c r="CY50" s="274"/>
      <c r="CZ50" s="274"/>
      <c r="DA50" s="275">
        <f t="shared" si="2"/>
        <v>0</v>
      </c>
      <c r="DB50" s="276"/>
      <c r="DC50" s="140">
        <f t="shared" si="3"/>
        <v>0</v>
      </c>
    </row>
    <row r="51" spans="1:173">
      <c r="A51" s="253">
        <v>43</v>
      </c>
      <c r="B51" s="254"/>
      <c r="C51" s="255"/>
      <c r="D51" s="207">
        <f t="shared" si="0"/>
        <v>0</v>
      </c>
      <c r="E51" s="256"/>
      <c r="F51" s="256"/>
      <c r="G51" s="256"/>
      <c r="H51" s="257"/>
      <c r="I51" s="257"/>
      <c r="J51" s="257"/>
      <c r="K51" s="257"/>
      <c r="L51" s="257"/>
      <c r="M51" s="257"/>
      <c r="N51" s="257"/>
      <c r="O51" s="257"/>
      <c r="P51" s="258"/>
      <c r="Q51" s="258"/>
      <c r="R51" s="258"/>
      <c r="S51" s="259"/>
      <c r="T51" s="259"/>
      <c r="U51" s="259"/>
      <c r="V51" s="259"/>
      <c r="W51" s="259"/>
      <c r="X51" s="259"/>
      <c r="Y51" s="259"/>
      <c r="Z51" s="259"/>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308">
        <f t="shared" si="1"/>
        <v>0</v>
      </c>
      <c r="AZ51" s="260"/>
      <c r="BA51" s="262"/>
      <c r="BB51" s="259"/>
      <c r="BC51" s="259"/>
      <c r="BD51" s="259"/>
      <c r="BE51" s="259"/>
      <c r="BF51" s="263"/>
      <c r="BG51" s="264"/>
      <c r="BH51" s="265"/>
      <c r="BI51" s="263"/>
      <c r="BJ51" s="262"/>
      <c r="BK51" s="266"/>
      <c r="BL51" s="265"/>
      <c r="BM51" s="263"/>
      <c r="BN51" s="264"/>
      <c r="BO51" s="267"/>
      <c r="BP51" s="262"/>
      <c r="BQ51" s="259"/>
      <c r="BR51" s="266"/>
      <c r="BS51" s="267"/>
      <c r="BT51" s="262"/>
      <c r="BU51" s="259"/>
      <c r="BV51" s="259"/>
      <c r="BW51" s="259"/>
      <c r="BX51" s="259"/>
      <c r="BY51" s="259"/>
      <c r="BZ51" s="259"/>
      <c r="CA51" s="259"/>
      <c r="CB51" s="266"/>
      <c r="CC51" s="265"/>
      <c r="CD51" s="259"/>
      <c r="CE51" s="259"/>
      <c r="CF51" s="263"/>
      <c r="CG51" s="268"/>
      <c r="CH51" s="258"/>
      <c r="CI51" s="269"/>
      <c r="CJ51" s="268"/>
      <c r="CK51" s="258"/>
      <c r="CL51" s="258"/>
      <c r="CM51" s="269"/>
      <c r="CN51" s="270"/>
      <c r="CO51" s="271">
        <f t="shared" si="4"/>
        <v>0</v>
      </c>
      <c r="CP51" s="272"/>
      <c r="CQ51" s="272"/>
      <c r="CR51" s="273"/>
      <c r="CS51" s="273"/>
      <c r="CT51" s="273"/>
      <c r="CU51" s="273"/>
      <c r="CV51" s="273"/>
      <c r="CW51" s="273"/>
      <c r="CX51" s="273"/>
      <c r="CY51" s="274"/>
      <c r="CZ51" s="274"/>
      <c r="DA51" s="275">
        <f t="shared" si="2"/>
        <v>0</v>
      </c>
      <c r="DB51" s="276"/>
      <c r="DC51" s="140">
        <f t="shared" si="3"/>
        <v>0</v>
      </c>
    </row>
    <row r="52" spans="1:173">
      <c r="A52" s="253">
        <v>44</v>
      </c>
      <c r="B52" s="254"/>
      <c r="C52" s="255"/>
      <c r="D52" s="207">
        <f t="shared" si="0"/>
        <v>0</v>
      </c>
      <c r="E52" s="256"/>
      <c r="F52" s="256"/>
      <c r="G52" s="256"/>
      <c r="H52" s="257"/>
      <c r="I52" s="257"/>
      <c r="J52" s="257"/>
      <c r="K52" s="257"/>
      <c r="L52" s="257"/>
      <c r="M52" s="257"/>
      <c r="N52" s="257"/>
      <c r="O52" s="257"/>
      <c r="P52" s="258"/>
      <c r="Q52" s="258"/>
      <c r="R52" s="258"/>
      <c r="S52" s="259"/>
      <c r="T52" s="259"/>
      <c r="U52" s="259"/>
      <c r="V52" s="259"/>
      <c r="W52" s="259"/>
      <c r="X52" s="259"/>
      <c r="Y52" s="259"/>
      <c r="Z52" s="259"/>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308">
        <f t="shared" si="1"/>
        <v>0</v>
      </c>
      <c r="AZ52" s="260"/>
      <c r="BA52" s="262"/>
      <c r="BB52" s="259"/>
      <c r="BC52" s="259"/>
      <c r="BD52" s="259"/>
      <c r="BE52" s="259"/>
      <c r="BF52" s="263"/>
      <c r="BG52" s="264"/>
      <c r="BH52" s="265"/>
      <c r="BI52" s="263"/>
      <c r="BJ52" s="262"/>
      <c r="BK52" s="266"/>
      <c r="BL52" s="265"/>
      <c r="BM52" s="263"/>
      <c r="BN52" s="264"/>
      <c r="BO52" s="267"/>
      <c r="BP52" s="262"/>
      <c r="BQ52" s="259"/>
      <c r="BR52" s="266"/>
      <c r="BS52" s="267"/>
      <c r="BT52" s="262"/>
      <c r="BU52" s="259"/>
      <c r="BV52" s="259"/>
      <c r="BW52" s="259"/>
      <c r="BX52" s="259"/>
      <c r="BY52" s="259"/>
      <c r="BZ52" s="259"/>
      <c r="CA52" s="259"/>
      <c r="CB52" s="266"/>
      <c r="CC52" s="265"/>
      <c r="CD52" s="259"/>
      <c r="CE52" s="259"/>
      <c r="CF52" s="263"/>
      <c r="CG52" s="268"/>
      <c r="CH52" s="258"/>
      <c r="CI52" s="269"/>
      <c r="CJ52" s="268"/>
      <c r="CK52" s="258"/>
      <c r="CL52" s="258"/>
      <c r="CM52" s="269"/>
      <c r="CN52" s="270"/>
      <c r="CO52" s="271">
        <f t="shared" si="4"/>
        <v>0</v>
      </c>
      <c r="CP52" s="272"/>
      <c r="CQ52" s="272"/>
      <c r="CR52" s="273"/>
      <c r="CS52" s="273"/>
      <c r="CT52" s="273"/>
      <c r="CU52" s="273"/>
      <c r="CV52" s="273"/>
      <c r="CW52" s="273"/>
      <c r="CX52" s="273"/>
      <c r="CY52" s="274"/>
      <c r="CZ52" s="274"/>
      <c r="DA52" s="275">
        <f t="shared" si="2"/>
        <v>0</v>
      </c>
      <c r="DB52" s="276"/>
      <c r="DC52" s="140">
        <f t="shared" si="3"/>
        <v>0</v>
      </c>
    </row>
    <row r="53" spans="1:173">
      <c r="A53" s="253">
        <v>45</v>
      </c>
      <c r="B53" s="254"/>
      <c r="C53" s="255"/>
      <c r="D53" s="207">
        <f t="shared" si="0"/>
        <v>0</v>
      </c>
      <c r="E53" s="256"/>
      <c r="F53" s="256"/>
      <c r="G53" s="256"/>
      <c r="H53" s="257"/>
      <c r="I53" s="257"/>
      <c r="J53" s="257"/>
      <c r="K53" s="257"/>
      <c r="L53" s="257"/>
      <c r="M53" s="257"/>
      <c r="N53" s="257"/>
      <c r="O53" s="257"/>
      <c r="P53" s="258"/>
      <c r="Q53" s="258"/>
      <c r="R53" s="258"/>
      <c r="S53" s="259"/>
      <c r="T53" s="259"/>
      <c r="U53" s="259"/>
      <c r="V53" s="259"/>
      <c r="W53" s="259"/>
      <c r="X53" s="259"/>
      <c r="Y53" s="259"/>
      <c r="Z53" s="259"/>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308">
        <f t="shared" si="1"/>
        <v>0</v>
      </c>
      <c r="AZ53" s="260"/>
      <c r="BA53" s="262"/>
      <c r="BB53" s="259"/>
      <c r="BC53" s="259"/>
      <c r="BD53" s="259"/>
      <c r="BE53" s="259"/>
      <c r="BF53" s="263"/>
      <c r="BG53" s="264"/>
      <c r="BH53" s="265"/>
      <c r="BI53" s="263"/>
      <c r="BJ53" s="262"/>
      <c r="BK53" s="266"/>
      <c r="BL53" s="265"/>
      <c r="BM53" s="263"/>
      <c r="BN53" s="264"/>
      <c r="BO53" s="267"/>
      <c r="BP53" s="262"/>
      <c r="BQ53" s="259"/>
      <c r="BR53" s="266"/>
      <c r="BS53" s="267"/>
      <c r="BT53" s="262"/>
      <c r="BU53" s="259"/>
      <c r="BV53" s="259"/>
      <c r="BW53" s="259"/>
      <c r="BX53" s="259"/>
      <c r="BY53" s="259"/>
      <c r="BZ53" s="259"/>
      <c r="CA53" s="259"/>
      <c r="CB53" s="266"/>
      <c r="CC53" s="265"/>
      <c r="CD53" s="259"/>
      <c r="CE53" s="259"/>
      <c r="CF53" s="263"/>
      <c r="CG53" s="268"/>
      <c r="CH53" s="258"/>
      <c r="CI53" s="269"/>
      <c r="CJ53" s="268"/>
      <c r="CK53" s="258"/>
      <c r="CL53" s="258"/>
      <c r="CM53" s="269"/>
      <c r="CN53" s="270"/>
      <c r="CO53" s="271">
        <f t="shared" si="4"/>
        <v>0</v>
      </c>
      <c r="CP53" s="272"/>
      <c r="CQ53" s="272"/>
      <c r="CR53" s="273"/>
      <c r="CS53" s="273"/>
      <c r="CT53" s="273"/>
      <c r="CU53" s="273"/>
      <c r="CV53" s="273"/>
      <c r="CW53" s="273"/>
      <c r="CX53" s="273"/>
      <c r="CY53" s="274"/>
      <c r="CZ53" s="274"/>
      <c r="DA53" s="275">
        <f t="shared" si="2"/>
        <v>0</v>
      </c>
      <c r="DB53" s="276"/>
      <c r="DC53" s="140">
        <f t="shared" si="3"/>
        <v>0</v>
      </c>
    </row>
    <row r="54" spans="1:173" ht="19.7" customHeight="1">
      <c r="A54" s="653"/>
      <c r="B54" s="654"/>
      <c r="C54" s="655" t="s">
        <v>48</v>
      </c>
      <c r="D54" s="566">
        <f t="shared" ref="D54:V54" si="5">SUM(D9:D53)</f>
        <v>0</v>
      </c>
      <c r="E54" s="627">
        <f t="shared" si="5"/>
        <v>0</v>
      </c>
      <c r="F54" s="627">
        <f t="shared" si="5"/>
        <v>0</v>
      </c>
      <c r="G54" s="627">
        <f t="shared" si="5"/>
        <v>0</v>
      </c>
      <c r="H54" s="627">
        <f t="shared" si="5"/>
        <v>0</v>
      </c>
      <c r="I54" s="627">
        <f t="shared" ref="I54:N54" si="6">SUM(I9:I53)</f>
        <v>0</v>
      </c>
      <c r="J54" s="627">
        <f t="shared" si="6"/>
        <v>0</v>
      </c>
      <c r="K54" s="627">
        <f t="shared" si="6"/>
        <v>0</v>
      </c>
      <c r="L54" s="627">
        <f t="shared" si="6"/>
        <v>0</v>
      </c>
      <c r="M54" s="627">
        <f t="shared" si="6"/>
        <v>0</v>
      </c>
      <c r="N54" s="627">
        <f t="shared" si="6"/>
        <v>0</v>
      </c>
      <c r="O54" s="627">
        <f t="shared" si="5"/>
        <v>0</v>
      </c>
      <c r="P54" s="627">
        <f t="shared" si="5"/>
        <v>0</v>
      </c>
      <c r="Q54" s="627">
        <f t="shared" si="5"/>
        <v>0</v>
      </c>
      <c r="R54" s="627">
        <f t="shared" si="5"/>
        <v>0</v>
      </c>
      <c r="S54" s="627">
        <f t="shared" si="5"/>
        <v>0</v>
      </c>
      <c r="T54" s="627">
        <f t="shared" si="5"/>
        <v>0</v>
      </c>
      <c r="U54" s="566">
        <f t="shared" si="5"/>
        <v>0</v>
      </c>
      <c r="V54" s="566">
        <f t="shared" si="5"/>
        <v>0</v>
      </c>
      <c r="W54" s="566">
        <f t="shared" ref="W54:X54" si="7">SUM(W9:W53)</f>
        <v>0</v>
      </c>
      <c r="X54" s="566">
        <f t="shared" si="7"/>
        <v>0</v>
      </c>
      <c r="Y54" s="566">
        <f>SUM(Y9:Y53)</f>
        <v>0</v>
      </c>
      <c r="Z54" s="566">
        <f>SUM(Z9:Z53)</f>
        <v>0</v>
      </c>
      <c r="AA54" s="566">
        <f>SUM(AA8:AA53)</f>
        <v>0</v>
      </c>
      <c r="AB54" s="627">
        <f>SUM(AB9:AB53)</f>
        <v>0</v>
      </c>
      <c r="AC54" s="627">
        <f>SUM(AC8:AC53)</f>
        <v>0</v>
      </c>
      <c r="AD54" s="627">
        <f>SUM(AD9:AD53)</f>
        <v>0</v>
      </c>
      <c r="AE54" s="627">
        <f>SUM(AE8:AE53)</f>
        <v>0</v>
      </c>
      <c r="AF54" s="627">
        <f t="shared" ref="AF54:AR54" si="8">SUM(AF9:AF53)</f>
        <v>0</v>
      </c>
      <c r="AG54" s="627">
        <f t="shared" si="8"/>
        <v>0</v>
      </c>
      <c r="AH54" s="627">
        <f t="shared" si="8"/>
        <v>0</v>
      </c>
      <c r="AI54" s="627">
        <f t="shared" si="8"/>
        <v>0</v>
      </c>
      <c r="AJ54" s="627">
        <f t="shared" si="8"/>
        <v>0</v>
      </c>
      <c r="AK54" s="627">
        <f t="shared" si="8"/>
        <v>0</v>
      </c>
      <c r="AL54" s="627">
        <f t="shared" si="8"/>
        <v>0</v>
      </c>
      <c r="AM54" s="627">
        <f t="shared" si="8"/>
        <v>0</v>
      </c>
      <c r="AN54" s="627">
        <f t="shared" si="8"/>
        <v>0</v>
      </c>
      <c r="AO54" s="627">
        <f t="shared" si="8"/>
        <v>0</v>
      </c>
      <c r="AP54" s="627">
        <f t="shared" si="8"/>
        <v>0</v>
      </c>
      <c r="AQ54" s="627">
        <f t="shared" si="8"/>
        <v>0</v>
      </c>
      <c r="AR54" s="627">
        <f t="shared" si="8"/>
        <v>0</v>
      </c>
      <c r="AS54" s="627">
        <f t="shared" ref="AS54:AV54" si="9">SUM(AS9:AS53)</f>
        <v>0</v>
      </c>
      <c r="AT54" s="627">
        <f t="shared" si="9"/>
        <v>0</v>
      </c>
      <c r="AU54" s="627">
        <f t="shared" si="9"/>
        <v>0</v>
      </c>
      <c r="AV54" s="627">
        <f t="shared" si="9"/>
        <v>0</v>
      </c>
      <c r="AW54" s="627">
        <f>SUM(AW9:AW53)</f>
        <v>0</v>
      </c>
      <c r="AX54" s="627">
        <f>SUM(AX9:AX53)</f>
        <v>0</v>
      </c>
      <c r="AY54" s="627">
        <f>SUM(AY9:AY53)</f>
        <v>0</v>
      </c>
      <c r="AZ54" s="661">
        <f>BA55+BG54+BH55+BJ55+BL55+BN54+BO54+BP55+BS54+BT55+CC55+CG55+CJ55</f>
        <v>0</v>
      </c>
      <c r="BA54" s="278">
        <f t="shared" ref="BA54:CM54" si="10">SUM(BA9:BA53)</f>
        <v>0</v>
      </c>
      <c r="BB54" s="279">
        <f t="shared" si="10"/>
        <v>0</v>
      </c>
      <c r="BC54" s="279">
        <f t="shared" si="10"/>
        <v>0</v>
      </c>
      <c r="BD54" s="279">
        <f t="shared" si="10"/>
        <v>0</v>
      </c>
      <c r="BE54" s="279">
        <f t="shared" si="10"/>
        <v>0</v>
      </c>
      <c r="BF54" s="280">
        <f t="shared" si="10"/>
        <v>0</v>
      </c>
      <c r="BG54" s="673">
        <f t="shared" si="10"/>
        <v>0</v>
      </c>
      <c r="BH54" s="281">
        <f t="shared" si="10"/>
        <v>0</v>
      </c>
      <c r="BI54" s="280">
        <f t="shared" si="10"/>
        <v>0</v>
      </c>
      <c r="BJ54" s="278">
        <f t="shared" si="10"/>
        <v>0</v>
      </c>
      <c r="BK54" s="282">
        <f t="shared" si="10"/>
        <v>0</v>
      </c>
      <c r="BL54" s="281">
        <f t="shared" si="10"/>
        <v>0</v>
      </c>
      <c r="BM54" s="280">
        <f t="shared" si="10"/>
        <v>0</v>
      </c>
      <c r="BN54" s="673">
        <f t="shared" si="10"/>
        <v>0</v>
      </c>
      <c r="BO54" s="663">
        <f t="shared" si="10"/>
        <v>0</v>
      </c>
      <c r="BP54" s="278">
        <f t="shared" si="10"/>
        <v>0</v>
      </c>
      <c r="BQ54" s="279">
        <f t="shared" si="10"/>
        <v>0</v>
      </c>
      <c r="BR54" s="282">
        <f t="shared" si="10"/>
        <v>0</v>
      </c>
      <c r="BS54" s="663">
        <f t="shared" si="10"/>
        <v>0</v>
      </c>
      <c r="BT54" s="278">
        <f t="shared" si="10"/>
        <v>0</v>
      </c>
      <c r="BU54" s="279">
        <f t="shared" si="10"/>
        <v>0</v>
      </c>
      <c r="BV54" s="279">
        <f t="shared" si="10"/>
        <v>0</v>
      </c>
      <c r="BW54" s="279">
        <f t="shared" si="10"/>
        <v>0</v>
      </c>
      <c r="BX54" s="279">
        <f t="shared" si="10"/>
        <v>0</v>
      </c>
      <c r="BY54" s="279">
        <f t="shared" si="10"/>
        <v>0</v>
      </c>
      <c r="BZ54" s="279">
        <f t="shared" si="10"/>
        <v>0</v>
      </c>
      <c r="CA54" s="279">
        <f t="shared" si="10"/>
        <v>0</v>
      </c>
      <c r="CB54" s="282">
        <f t="shared" si="10"/>
        <v>0</v>
      </c>
      <c r="CC54" s="281">
        <f t="shared" si="10"/>
        <v>0</v>
      </c>
      <c r="CD54" s="279">
        <f t="shared" si="10"/>
        <v>0</v>
      </c>
      <c r="CE54" s="279">
        <f t="shared" si="10"/>
        <v>0</v>
      </c>
      <c r="CF54" s="280">
        <f t="shared" si="10"/>
        <v>0</v>
      </c>
      <c r="CG54" s="278">
        <f t="shared" si="10"/>
        <v>0</v>
      </c>
      <c r="CH54" s="279">
        <f t="shared" si="10"/>
        <v>0</v>
      </c>
      <c r="CI54" s="282">
        <f t="shared" si="10"/>
        <v>0</v>
      </c>
      <c r="CJ54" s="278">
        <f t="shared" si="10"/>
        <v>0</v>
      </c>
      <c r="CK54" s="279">
        <f t="shared" si="10"/>
        <v>0</v>
      </c>
      <c r="CL54" s="279">
        <f t="shared" si="10"/>
        <v>0</v>
      </c>
      <c r="CM54" s="282">
        <f t="shared" si="10"/>
        <v>0</v>
      </c>
      <c r="CN54" s="656">
        <f>AZ54</f>
        <v>0</v>
      </c>
      <c r="CO54" s="283">
        <f>SUM(CO9:CO53)</f>
        <v>0</v>
      </c>
      <c r="CP54" s="279">
        <f>CZ54+DB54</f>
        <v>0</v>
      </c>
      <c r="CQ54" s="279">
        <f>SUM(CQ9:CQ53)</f>
        <v>0</v>
      </c>
      <c r="CR54" s="279">
        <f>CS28</f>
        <v>0</v>
      </c>
      <c r="CS54" s="279">
        <f>SUM(CS9:CS53)</f>
        <v>0</v>
      </c>
      <c r="CT54" s="279">
        <f>CC55</f>
        <v>0</v>
      </c>
      <c r="CU54" s="279">
        <f>SUM(CU9:CU53)</f>
        <v>0</v>
      </c>
      <c r="CV54" s="279">
        <f>CG55</f>
        <v>0</v>
      </c>
      <c r="CW54" s="279">
        <f>SUM(CW9:CW53)</f>
        <v>0</v>
      </c>
      <c r="CX54" s="279">
        <f>CJ55</f>
        <v>0</v>
      </c>
      <c r="CY54" s="279">
        <f>SUM(CY9:CY53)</f>
        <v>0</v>
      </c>
      <c r="CZ54" s="279">
        <f>BA55</f>
        <v>0</v>
      </c>
      <c r="DA54" s="279">
        <f>SUM(DA9:DA53)</f>
        <v>0</v>
      </c>
      <c r="DB54" s="279">
        <f>BT55+BS54+BP55+BO54+BN54+BL55+BJ55+BH55+BG54</f>
        <v>0</v>
      </c>
      <c r="DC54" s="282">
        <f>SUM(DC9:DC53)</f>
        <v>0</v>
      </c>
    </row>
    <row r="55" spans="1:173" ht="19.7" customHeight="1">
      <c r="A55" s="653"/>
      <c r="B55" s="654"/>
      <c r="C55" s="655"/>
      <c r="D55" s="566"/>
      <c r="E55" s="627"/>
      <c r="F55" s="627"/>
      <c r="G55" s="627"/>
      <c r="H55" s="627"/>
      <c r="I55" s="627"/>
      <c r="J55" s="627"/>
      <c r="K55" s="627"/>
      <c r="L55" s="627"/>
      <c r="M55" s="627"/>
      <c r="N55" s="627"/>
      <c r="O55" s="627"/>
      <c r="P55" s="627"/>
      <c r="Q55" s="627"/>
      <c r="R55" s="627"/>
      <c r="S55" s="627"/>
      <c r="T55" s="627"/>
      <c r="U55" s="566"/>
      <c r="V55" s="566"/>
      <c r="W55" s="566"/>
      <c r="X55" s="566"/>
      <c r="Y55" s="566"/>
      <c r="Z55" s="566"/>
      <c r="AA55" s="566"/>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61"/>
      <c r="BA55" s="657">
        <f>SUM(BA54:BF54)</f>
        <v>0</v>
      </c>
      <c r="BB55" s="566"/>
      <c r="BC55" s="566"/>
      <c r="BD55" s="566"/>
      <c r="BE55" s="566"/>
      <c r="BF55" s="658"/>
      <c r="BG55" s="673"/>
      <c r="BH55" s="659">
        <f>BH54+BI54</f>
        <v>0</v>
      </c>
      <c r="BI55" s="658"/>
      <c r="BJ55" s="657">
        <f>BJ54+BK54</f>
        <v>0</v>
      </c>
      <c r="BK55" s="660"/>
      <c r="BL55" s="659">
        <f>BL54+BM54</f>
        <v>0</v>
      </c>
      <c r="BM55" s="658"/>
      <c r="BN55" s="673"/>
      <c r="BO55" s="663"/>
      <c r="BP55" s="657">
        <f>BP54+BQ54+BR54</f>
        <v>0</v>
      </c>
      <c r="BQ55" s="566"/>
      <c r="BR55" s="660"/>
      <c r="BS55" s="663"/>
      <c r="BT55" s="657">
        <f>SUM(BT54:CB54)</f>
        <v>0</v>
      </c>
      <c r="BU55" s="566"/>
      <c r="BV55" s="566"/>
      <c r="BW55" s="566"/>
      <c r="BX55" s="566"/>
      <c r="BY55" s="566"/>
      <c r="BZ55" s="566"/>
      <c r="CA55" s="566"/>
      <c r="CB55" s="660"/>
      <c r="CC55" s="659">
        <f>CC54+CE54+CF54+CD54</f>
        <v>0</v>
      </c>
      <c r="CD55" s="566"/>
      <c r="CE55" s="566"/>
      <c r="CF55" s="658"/>
      <c r="CG55" s="657">
        <f>SUM(CG54:CI54)</f>
        <v>0</v>
      </c>
      <c r="CH55" s="566"/>
      <c r="CI55" s="660"/>
      <c r="CJ55" s="657">
        <f>CJ54+CL54+CM54+CK54</f>
        <v>0</v>
      </c>
      <c r="CK55" s="566"/>
      <c r="CL55" s="566"/>
      <c r="CM55" s="660"/>
      <c r="CN55" s="656"/>
      <c r="CO55" s="283"/>
      <c r="CP55" s="284"/>
      <c r="CQ55" s="284">
        <f>CQ54+CQ8</f>
        <v>0</v>
      </c>
      <c r="CR55" s="284"/>
      <c r="CS55" s="284"/>
      <c r="CT55" s="284"/>
      <c r="CU55" s="284">
        <f>CU8+CU54-CT54</f>
        <v>0</v>
      </c>
      <c r="CV55" s="284"/>
      <c r="CW55" s="284">
        <f>CW8+CW54-CV54</f>
        <v>0</v>
      </c>
      <c r="CX55" s="284"/>
      <c r="CY55" s="284">
        <f>CY8+CY54-CX54</f>
        <v>0</v>
      </c>
      <c r="CZ55" s="284"/>
      <c r="DA55" s="284"/>
      <c r="DB55" s="285"/>
      <c r="DC55" s="286"/>
    </row>
    <row r="56" spans="1:173" ht="17.850000000000001" customHeight="1">
      <c r="A56" s="653"/>
      <c r="B56" s="665">
        <f>F56+H56+P56+R56+T56+V56+Z56+AB56+AD56+AF56+AH56+AJ56+AL56+AN56+AP56+AR56+AX56+CO56+X56+AT56+AZ56+J56+L56+N56+P56+AV56</f>
        <v>0</v>
      </c>
      <c r="C56" s="667" t="s">
        <v>49</v>
      </c>
      <c r="D56" s="669">
        <f>E56+G56+O56+Q56+S56+U56+Y56+AA56+AC56+AE56+AG56+AI56+AK56+AM56+AO56+AQ56+AW56+CN56+W56+AS56</f>
        <v>0</v>
      </c>
      <c r="E56" s="671">
        <f>E8+E54-F54</f>
        <v>0</v>
      </c>
      <c r="F56" s="671"/>
      <c r="G56" s="671"/>
      <c r="H56" s="671">
        <f>H8+H54-G54</f>
        <v>0</v>
      </c>
      <c r="I56" s="547">
        <f>I8+I54-J54</f>
        <v>0</v>
      </c>
      <c r="J56" s="674"/>
      <c r="K56" s="674"/>
      <c r="L56" s="547">
        <f>L8+L54-K54</f>
        <v>0</v>
      </c>
      <c r="M56" s="547">
        <f>M8+M54-N54</f>
        <v>0</v>
      </c>
      <c r="N56" s="674"/>
      <c r="O56" s="671">
        <f>O8+O54-P54</f>
        <v>0</v>
      </c>
      <c r="P56" s="674"/>
      <c r="Q56" s="547">
        <f>Q8+Q54-R54</f>
        <v>0</v>
      </c>
      <c r="R56" s="547"/>
      <c r="S56" s="671">
        <f>S8+S54-T54</f>
        <v>0</v>
      </c>
      <c r="T56" s="547"/>
      <c r="U56" s="674">
        <f>U54+U8-V54</f>
        <v>0</v>
      </c>
      <c r="V56" s="674"/>
      <c r="W56" s="674">
        <f>W54+W8-X54</f>
        <v>0</v>
      </c>
      <c r="X56" s="674"/>
      <c r="Y56" s="674"/>
      <c r="Z56" s="674">
        <f>Z54+Z8-Y54</f>
        <v>0</v>
      </c>
      <c r="AA56" s="547"/>
      <c r="AB56" s="547">
        <f>AB8+AB54-AA54</f>
        <v>0</v>
      </c>
      <c r="AC56" s="547"/>
      <c r="AD56" s="547">
        <f>AD8+AD54-AC54</f>
        <v>0</v>
      </c>
      <c r="AE56" s="547"/>
      <c r="AF56" s="671">
        <f>AF8+AF54-AE54</f>
        <v>0</v>
      </c>
      <c r="AG56" s="547">
        <f>AG8+AG54-AH54</f>
        <v>0</v>
      </c>
      <c r="AH56" s="674"/>
      <c r="AI56" s="674"/>
      <c r="AJ56" s="674">
        <f>AJ54+AJ8-AI54</f>
        <v>0</v>
      </c>
      <c r="AK56" s="674"/>
      <c r="AL56" s="674">
        <f>AL8+AL54-AK54</f>
        <v>0</v>
      </c>
      <c r="AM56" s="674"/>
      <c r="AN56" s="674">
        <f>AN8+AN54-AM54</f>
        <v>0</v>
      </c>
      <c r="AO56" s="674"/>
      <c r="AP56" s="674">
        <f>AP8+AP54-AO54</f>
        <v>0</v>
      </c>
      <c r="AQ56" s="674"/>
      <c r="AR56" s="674">
        <f>AR8+AR54-AQ54</f>
        <v>0</v>
      </c>
      <c r="AS56" s="674"/>
      <c r="AT56" s="674">
        <f>AT8+AT54-AS54</f>
        <v>0</v>
      </c>
      <c r="AU56" s="674"/>
      <c r="AV56" s="674">
        <f>AV8+AV54-AU54</f>
        <v>0</v>
      </c>
      <c r="AW56" s="674"/>
      <c r="AX56" s="674">
        <f>AX8+AX54-AW54</f>
        <v>0</v>
      </c>
      <c r="AY56" s="674"/>
      <c r="AZ56" s="688"/>
      <c r="BA56" s="287">
        <f t="shared" ref="BA56:BT56" si="11">SUM(BA8,BA54)</f>
        <v>0</v>
      </c>
      <c r="BB56" s="288">
        <f t="shared" si="11"/>
        <v>0</v>
      </c>
      <c r="BC56" s="288">
        <f t="shared" si="11"/>
        <v>0</v>
      </c>
      <c r="BD56" s="288">
        <f t="shared" si="11"/>
        <v>0</v>
      </c>
      <c r="BE56" s="288">
        <f t="shared" si="11"/>
        <v>0</v>
      </c>
      <c r="BF56" s="289">
        <f t="shared" si="11"/>
        <v>0</v>
      </c>
      <c r="BG56" s="690">
        <f t="shared" si="11"/>
        <v>0</v>
      </c>
      <c r="BH56" s="290">
        <f t="shared" si="11"/>
        <v>0</v>
      </c>
      <c r="BI56" s="289">
        <f t="shared" si="11"/>
        <v>0</v>
      </c>
      <c r="BJ56" s="287">
        <f t="shared" si="11"/>
        <v>0</v>
      </c>
      <c r="BK56" s="291">
        <f t="shared" si="11"/>
        <v>0</v>
      </c>
      <c r="BL56" s="290">
        <f t="shared" si="11"/>
        <v>0</v>
      </c>
      <c r="BM56" s="289">
        <f t="shared" si="11"/>
        <v>0</v>
      </c>
      <c r="BN56" s="690">
        <f t="shared" si="11"/>
        <v>0</v>
      </c>
      <c r="BO56" s="692">
        <f t="shared" si="11"/>
        <v>0</v>
      </c>
      <c r="BP56" s="292">
        <f t="shared" si="11"/>
        <v>0</v>
      </c>
      <c r="BQ56" s="293">
        <f t="shared" si="11"/>
        <v>0</v>
      </c>
      <c r="BR56" s="294">
        <f t="shared" si="11"/>
        <v>0</v>
      </c>
      <c r="BS56" s="694">
        <f t="shared" si="11"/>
        <v>0</v>
      </c>
      <c r="BT56" s="292">
        <f t="shared" si="11"/>
        <v>0</v>
      </c>
      <c r="BU56" s="293">
        <f>BU8+BU54</f>
        <v>0</v>
      </c>
      <c r="BV56" s="293">
        <f>BV8+BV54</f>
        <v>0</v>
      </c>
      <c r="BW56" s="293">
        <f>BW8+BW54</f>
        <v>0</v>
      </c>
      <c r="BX56" s="293">
        <f>BX8+BX54</f>
        <v>0</v>
      </c>
      <c r="BY56" s="293">
        <f>BY8+BY54</f>
        <v>0</v>
      </c>
      <c r="BZ56" s="293">
        <f t="shared" ref="BZ56:CA56" si="12">BZ8+BZ54</f>
        <v>0</v>
      </c>
      <c r="CA56" s="293">
        <f t="shared" si="12"/>
        <v>0</v>
      </c>
      <c r="CB56" s="294">
        <f>SUM(CB8,CB54)</f>
        <v>0</v>
      </c>
      <c r="CC56" s="295">
        <f>CC54+CC8</f>
        <v>0</v>
      </c>
      <c r="CD56" s="293">
        <f t="shared" ref="CD56:CM56" si="13">CD54+CD8</f>
        <v>0</v>
      </c>
      <c r="CE56" s="293">
        <f t="shared" si="13"/>
        <v>0</v>
      </c>
      <c r="CF56" s="296">
        <f t="shared" si="13"/>
        <v>0</v>
      </c>
      <c r="CG56" s="292">
        <f t="shared" si="13"/>
        <v>0</v>
      </c>
      <c r="CH56" s="293">
        <f t="shared" si="13"/>
        <v>0</v>
      </c>
      <c r="CI56" s="294">
        <f t="shared" si="13"/>
        <v>0</v>
      </c>
      <c r="CJ56" s="292">
        <f t="shared" si="13"/>
        <v>0</v>
      </c>
      <c r="CK56" s="293">
        <f t="shared" si="13"/>
        <v>0</v>
      </c>
      <c r="CL56" s="293">
        <f t="shared" si="13"/>
        <v>0</v>
      </c>
      <c r="CM56" s="294">
        <f t="shared" si="13"/>
        <v>0</v>
      </c>
      <c r="CN56" s="682"/>
      <c r="CO56" s="547">
        <f>CO8+CO54-CN54</f>
        <v>0</v>
      </c>
      <c r="CP56" s="671"/>
      <c r="CQ56" s="671">
        <f>CQ54+CQ8-CP54</f>
        <v>0</v>
      </c>
      <c r="CR56" s="671"/>
      <c r="CS56" s="671">
        <f>CS54+CS8-CR54</f>
        <v>0</v>
      </c>
      <c r="CT56" s="671"/>
      <c r="CU56" s="671">
        <f>CU54+CU8-CT54</f>
        <v>0</v>
      </c>
      <c r="CV56" s="671"/>
      <c r="CW56" s="671">
        <f>CW8+CW54-CV54</f>
        <v>0</v>
      </c>
      <c r="CX56" s="671"/>
      <c r="CY56" s="671">
        <f>CY54+CY8-CX54</f>
        <v>0</v>
      </c>
      <c r="CZ56" s="671"/>
      <c r="DA56" s="671">
        <f>DA8+DA54-CZ54</f>
        <v>0</v>
      </c>
      <c r="DB56" s="671"/>
      <c r="DC56" s="677">
        <f>DC54+DC8-DB54</f>
        <v>0</v>
      </c>
    </row>
    <row r="57" spans="1:173" ht="19.149999999999999" customHeight="1" thickBot="1">
      <c r="A57" s="664"/>
      <c r="B57" s="666"/>
      <c r="C57" s="668"/>
      <c r="D57" s="670"/>
      <c r="E57" s="672"/>
      <c r="F57" s="672"/>
      <c r="G57" s="672"/>
      <c r="H57" s="672"/>
      <c r="I57" s="676"/>
      <c r="J57" s="675"/>
      <c r="K57" s="675"/>
      <c r="L57" s="676"/>
      <c r="M57" s="676"/>
      <c r="N57" s="675"/>
      <c r="O57" s="672"/>
      <c r="P57" s="675"/>
      <c r="Q57" s="676"/>
      <c r="R57" s="676"/>
      <c r="S57" s="672"/>
      <c r="T57" s="676"/>
      <c r="U57" s="675"/>
      <c r="V57" s="675"/>
      <c r="W57" s="675"/>
      <c r="X57" s="675"/>
      <c r="Y57" s="675"/>
      <c r="Z57" s="675"/>
      <c r="AA57" s="676"/>
      <c r="AB57" s="676"/>
      <c r="AC57" s="676"/>
      <c r="AD57" s="676"/>
      <c r="AE57" s="676"/>
      <c r="AF57" s="672"/>
      <c r="AG57" s="676"/>
      <c r="AH57" s="675"/>
      <c r="AI57" s="675"/>
      <c r="AJ57" s="675"/>
      <c r="AK57" s="675"/>
      <c r="AL57" s="675"/>
      <c r="AM57" s="675"/>
      <c r="AN57" s="675"/>
      <c r="AO57" s="675"/>
      <c r="AP57" s="675"/>
      <c r="AQ57" s="675"/>
      <c r="AR57" s="675"/>
      <c r="AS57" s="675"/>
      <c r="AT57" s="675"/>
      <c r="AU57" s="675"/>
      <c r="AV57" s="675"/>
      <c r="AW57" s="675"/>
      <c r="AX57" s="675"/>
      <c r="AY57" s="675"/>
      <c r="AZ57" s="689"/>
      <c r="BA57" s="678">
        <f>BA56+BB56+BF56+BC56+BD56+BE56</f>
        <v>0</v>
      </c>
      <c r="BB57" s="670"/>
      <c r="BC57" s="670"/>
      <c r="BD57" s="670"/>
      <c r="BE57" s="670"/>
      <c r="BF57" s="679"/>
      <c r="BG57" s="691"/>
      <c r="BH57" s="680">
        <f>BH56+BI56</f>
        <v>0</v>
      </c>
      <c r="BI57" s="679"/>
      <c r="BJ57" s="678">
        <f>BJ56+BK56</f>
        <v>0</v>
      </c>
      <c r="BK57" s="681"/>
      <c r="BL57" s="680">
        <f>BL56+BM56</f>
        <v>0</v>
      </c>
      <c r="BM57" s="679"/>
      <c r="BN57" s="691"/>
      <c r="BO57" s="693"/>
      <c r="BP57" s="678">
        <f>BP56+BQ56+BR56</f>
        <v>0</v>
      </c>
      <c r="BQ57" s="670"/>
      <c r="BR57" s="681"/>
      <c r="BS57" s="695"/>
      <c r="BT57" s="678">
        <f>SUM(BT56:CB56)</f>
        <v>0</v>
      </c>
      <c r="BU57" s="670"/>
      <c r="BV57" s="670"/>
      <c r="BW57" s="670"/>
      <c r="BX57" s="670"/>
      <c r="BY57" s="670"/>
      <c r="BZ57" s="670"/>
      <c r="CA57" s="670"/>
      <c r="CB57" s="681"/>
      <c r="CC57" s="680">
        <f>CC56+CE56+CF56+CD56</f>
        <v>0</v>
      </c>
      <c r="CD57" s="670"/>
      <c r="CE57" s="670"/>
      <c r="CF57" s="679"/>
      <c r="CG57" s="678">
        <f>SUM(CG56:CI56)</f>
        <v>0</v>
      </c>
      <c r="CH57" s="670"/>
      <c r="CI57" s="681"/>
      <c r="CJ57" s="687">
        <f>CJ56+CL56+CM56+CK56</f>
        <v>0</v>
      </c>
      <c r="CK57" s="675"/>
      <c r="CL57" s="675"/>
      <c r="CM57" s="684"/>
      <c r="CN57" s="683"/>
      <c r="CO57" s="390"/>
      <c r="CP57" s="390"/>
      <c r="CQ57" s="390"/>
      <c r="CR57" s="390"/>
      <c r="CS57" s="390"/>
      <c r="CT57" s="390"/>
      <c r="CU57" s="390"/>
      <c r="CV57" s="390"/>
      <c r="CW57" s="390"/>
      <c r="CX57" s="390"/>
      <c r="CY57" s="672"/>
      <c r="CZ57" s="390"/>
      <c r="DA57" s="390"/>
      <c r="DB57" s="390"/>
      <c r="DC57" s="388"/>
    </row>
    <row r="58" spans="1:173" ht="24.75" customHeight="1">
      <c r="A58" s="297"/>
      <c r="B58" s="297"/>
      <c r="C58" s="298"/>
      <c r="D58" s="298"/>
      <c r="E58" s="298"/>
      <c r="F58" s="298"/>
      <c r="G58" s="299"/>
      <c r="CO58" s="300"/>
    </row>
    <row r="59" spans="1:173" s="303" customFormat="1" ht="22.5" customHeight="1">
      <c r="A59" s="301"/>
      <c r="B59" s="466" t="s">
        <v>174</v>
      </c>
      <c r="C59" s="467"/>
      <c r="D59" s="468"/>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685"/>
      <c r="AT59" s="685"/>
      <c r="AU59" s="685"/>
      <c r="AV59" s="302"/>
      <c r="AW59" s="685"/>
      <c r="AX59" s="685"/>
      <c r="AY59" s="685"/>
      <c r="AZ59" s="685"/>
      <c r="BA59" s="685"/>
      <c r="BB59" s="685"/>
      <c r="BC59" s="302"/>
      <c r="BD59" s="302"/>
      <c r="BE59" s="685"/>
      <c r="BF59" s="685"/>
      <c r="BG59" s="685"/>
      <c r="BH59" s="302"/>
      <c r="BI59" s="685"/>
      <c r="BJ59" s="685"/>
      <c r="BK59" s="685"/>
      <c r="BL59" s="685"/>
      <c r="BM59" s="685"/>
      <c r="BN59" s="685"/>
      <c r="BO59" s="685"/>
      <c r="BP59" s="302"/>
      <c r="BQ59" s="302"/>
      <c r="BR59" s="302"/>
      <c r="BS59" s="302"/>
      <c r="BT59" s="302"/>
      <c r="BU59" s="302"/>
      <c r="BV59" s="302"/>
      <c r="BW59" s="302"/>
      <c r="CO59" s="304">
        <f>CO54+август!CO59</f>
        <v>0</v>
      </c>
      <c r="CP59" s="305"/>
      <c r="CQ59" s="304">
        <f>CQ54+август!CQ59</f>
        <v>0</v>
      </c>
      <c r="CR59" s="305"/>
      <c r="CS59" s="304">
        <f>CS54+август!CS59</f>
        <v>0</v>
      </c>
      <c r="CT59" s="305"/>
      <c r="CU59" s="304">
        <f>CU54+август!CU59</f>
        <v>0</v>
      </c>
      <c r="CV59" s="305"/>
      <c r="CW59" s="304">
        <f>CW54+август!CW59</f>
        <v>0</v>
      </c>
      <c r="CX59" s="305"/>
      <c r="CY59" s="304">
        <f>CY54+август!CY59</f>
        <v>0</v>
      </c>
      <c r="CZ59" s="305"/>
      <c r="DA59" s="305"/>
      <c r="DB59" s="302"/>
      <c r="DC59" s="302"/>
      <c r="DD59" s="306"/>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row>
    <row r="60" spans="1:173">
      <c r="CO60" s="300"/>
    </row>
    <row r="61" spans="1:173">
      <c r="CO61" s="300"/>
    </row>
    <row r="62" spans="1:173">
      <c r="CO62" s="300"/>
    </row>
    <row r="63" spans="1:173">
      <c r="CO63" s="300"/>
    </row>
    <row r="64" spans="1:173">
      <c r="CO64" s="300"/>
    </row>
    <row r="65" spans="93:93">
      <c r="CO65" s="300"/>
    </row>
    <row r="66" spans="93:93">
      <c r="CO66" s="300"/>
    </row>
    <row r="67" spans="93:93">
      <c r="CO67" s="300"/>
    </row>
    <row r="68" spans="93:93">
      <c r="CO68" s="300"/>
    </row>
    <row r="69" spans="93:93">
      <c r="CO69" s="300"/>
    </row>
    <row r="70" spans="93:93">
      <c r="CO70" s="300"/>
    </row>
    <row r="71" spans="93:93">
      <c r="CO71" s="300"/>
    </row>
    <row r="72" spans="93:93">
      <c r="CO72" s="300"/>
    </row>
    <row r="73" spans="93:93">
      <c r="CO73" s="300"/>
    </row>
    <row r="74" spans="93:93">
      <c r="CO74" s="300"/>
    </row>
    <row r="75" spans="93:93">
      <c r="CO75" s="300"/>
    </row>
    <row r="76" spans="93:93">
      <c r="CO76" s="300"/>
    </row>
    <row r="77" spans="93:93">
      <c r="CO77" s="300"/>
    </row>
    <row r="78" spans="93:93">
      <c r="CO78" s="300"/>
    </row>
    <row r="79" spans="93:93">
      <c r="CO79" s="300"/>
    </row>
    <row r="80" spans="93:93">
      <c r="CO80" s="300"/>
    </row>
    <row r="81" spans="93:93">
      <c r="CO81" s="300"/>
    </row>
    <row r="82" spans="93:93">
      <c r="CO82" s="300"/>
    </row>
    <row r="83" spans="93:93">
      <c r="CO83" s="300"/>
    </row>
    <row r="84" spans="93:93">
      <c r="CO84" s="300"/>
    </row>
  </sheetData>
  <mergeCells count="224">
    <mergeCell ref="BS56:BS57"/>
    <mergeCell ref="AW56:AW57"/>
    <mergeCell ref="AX56:AX57"/>
    <mergeCell ref="AG56:AG57"/>
    <mergeCell ref="AH56:AH57"/>
    <mergeCell ref="B59:D59"/>
    <mergeCell ref="AS59:AU59"/>
    <mergeCell ref="AW59:AX59"/>
    <mergeCell ref="AY59:AZ59"/>
    <mergeCell ref="BA59:BB59"/>
    <mergeCell ref="BE59:BG59"/>
    <mergeCell ref="BI59:BO59"/>
    <mergeCell ref="I56:I57"/>
    <mergeCell ref="J56:J57"/>
    <mergeCell ref="K56:K57"/>
    <mergeCell ref="L56:L57"/>
    <mergeCell ref="M56:M57"/>
    <mergeCell ref="N56:N57"/>
    <mergeCell ref="AY56:AY57"/>
    <mergeCell ref="AZ56:AZ57"/>
    <mergeCell ref="BG56:BG57"/>
    <mergeCell ref="BN56:BN57"/>
    <mergeCell ref="BO56:BO57"/>
    <mergeCell ref="I2:J4"/>
    <mergeCell ref="K2:L4"/>
    <mergeCell ref="M2:N4"/>
    <mergeCell ref="I54:I55"/>
    <mergeCell ref="J54:J55"/>
    <mergeCell ref="K54:K55"/>
    <mergeCell ref="L54:L55"/>
    <mergeCell ref="M54:M55"/>
    <mergeCell ref="N54:N55"/>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CJ57:CM57"/>
    <mergeCell ref="CC57:CF57"/>
    <mergeCell ref="CG57:CI57"/>
    <mergeCell ref="T56:T57"/>
    <mergeCell ref="U56:U57"/>
    <mergeCell ref="V56:V57"/>
    <mergeCell ref="W56:W57"/>
    <mergeCell ref="X56:X57"/>
    <mergeCell ref="AB56:AB57"/>
    <mergeCell ref="AC56:AC57"/>
    <mergeCell ref="AK56:AK57"/>
    <mergeCell ref="CZ56:CZ57"/>
    <mergeCell ref="AU56:AU57"/>
    <mergeCell ref="AV56:AV57"/>
    <mergeCell ref="AQ56:AQ57"/>
    <mergeCell ref="AR56:AR57"/>
    <mergeCell ref="AS56:AS57"/>
    <mergeCell ref="AT56:AT57"/>
    <mergeCell ref="AM56:AM57"/>
    <mergeCell ref="AN56:AN57"/>
    <mergeCell ref="AO56:AO57"/>
    <mergeCell ref="AP56:AP57"/>
    <mergeCell ref="AE56:AE57"/>
    <mergeCell ref="AF56:AF57"/>
    <mergeCell ref="AI56:AI57"/>
    <mergeCell ref="AJ56:AJ57"/>
    <mergeCell ref="AD56:AD57"/>
    <mergeCell ref="AL56:AL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P54:P55"/>
    <mergeCell ref="Y56:Y57"/>
    <mergeCell ref="Z56:Z57"/>
    <mergeCell ref="AA56:AA57"/>
    <mergeCell ref="S56:S57"/>
    <mergeCell ref="A56:A57"/>
    <mergeCell ref="B56:B57"/>
    <mergeCell ref="C56:C57"/>
    <mergeCell ref="D56:D57"/>
    <mergeCell ref="E56:E57"/>
    <mergeCell ref="F56:F57"/>
    <mergeCell ref="AZ54:AZ55"/>
    <mergeCell ref="BG54:BG55"/>
    <mergeCell ref="BN54:BN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G56:G57"/>
    <mergeCell ref="H56:H57"/>
    <mergeCell ref="O56:O5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CG55:CI55"/>
    <mergeCell ref="BO54:BO55"/>
    <mergeCell ref="BS54:BS55"/>
    <mergeCell ref="H54:H55"/>
    <mergeCell ref="O54:O55"/>
    <mergeCell ref="CJ2:CM4"/>
    <mergeCell ref="Q54:Q55"/>
    <mergeCell ref="R54:R55"/>
    <mergeCell ref="S54:S55"/>
    <mergeCell ref="CP7:CQ7"/>
    <mergeCell ref="CZ7:DA7"/>
    <mergeCell ref="CJ55:CM55"/>
    <mergeCell ref="BO4:BO5"/>
    <mergeCell ref="BP4:BR4"/>
    <mergeCell ref="BS4:BS5"/>
    <mergeCell ref="BT4:CB4"/>
    <mergeCell ref="AY7:AZ7"/>
    <mergeCell ref="BA7:BF7"/>
    <mergeCell ref="BH7:BI7"/>
    <mergeCell ref="BJ7:BK7"/>
    <mergeCell ref="BL7:BM7"/>
    <mergeCell ref="BP7:BR7"/>
    <mergeCell ref="BT7:CB7"/>
    <mergeCell ref="AC2:AD4"/>
    <mergeCell ref="AE2:AF4"/>
    <mergeCell ref="AG2:AH4"/>
    <mergeCell ref="AU2:AV4"/>
    <mergeCell ref="AU54:AU55"/>
    <mergeCell ref="AV54:AV55"/>
    <mergeCell ref="AW2:AX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CN4:CN5"/>
    <mergeCell ref="CO4:CO5"/>
    <mergeCell ref="AY2:AZ4"/>
    <mergeCell ref="D2:D5"/>
    <mergeCell ref="CP2:CY3"/>
    <mergeCell ref="CC7:CF7"/>
    <mergeCell ref="CG7:CI7"/>
    <mergeCell ref="CJ7:CM7"/>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s>
  <pageMargins left="0.7" right="0.7" top="0.75" bottom="0.75" header="0.3" footer="0.3"/>
  <pageSetup paperSize="9" scale="27" orientation="portrait" r:id="rId1"/>
  <colBreaks count="3" manualBreakCount="3">
    <brk id="22" max="58" man="1"/>
    <brk id="50" max="58" man="1"/>
    <brk id="80" max="58" man="1"/>
  </colBreaks>
</worksheet>
</file>

<file path=xl/worksheets/sheet11.xml><?xml version="1.0" encoding="utf-8"?>
<worksheet xmlns="http://schemas.openxmlformats.org/spreadsheetml/2006/main" xmlns:r="http://schemas.openxmlformats.org/officeDocument/2006/relationships">
  <dimension ref="A1:FQ84"/>
  <sheetViews>
    <sheetView view="pageBreakPreview" zoomScale="60" zoomScaleNormal="76" workbookViewId="0">
      <pane xSplit="4" ySplit="8" topLeftCell="CJ48" activePane="bottomRight" state="frozen"/>
      <selection pane="topRight" activeCell="E1" sqref="E1"/>
      <selection pane="bottomLeft" activeCell="A9" sqref="A9"/>
      <selection pane="bottomRight" sqref="A1:XFD1048576"/>
    </sheetView>
  </sheetViews>
  <sheetFormatPr defaultColWidth="8.85546875" defaultRowHeight="15"/>
  <cols>
    <col min="1" max="1" width="4.42578125" style="212" customWidth="1"/>
    <col min="2" max="2" width="9.7109375" style="212" customWidth="1"/>
    <col min="3" max="3" width="79.28515625" style="212" customWidth="1"/>
    <col min="4" max="4" width="13.5703125" style="212" customWidth="1"/>
    <col min="5" max="5" width="12.7109375" style="212" customWidth="1"/>
    <col min="6" max="6" width="11.7109375" style="212" customWidth="1"/>
    <col min="7" max="7" width="10.5703125" style="212" customWidth="1"/>
    <col min="8" max="14" width="11.7109375" style="212" customWidth="1"/>
    <col min="15" max="15" width="11" style="212" customWidth="1"/>
    <col min="16" max="16" width="10" style="212" customWidth="1"/>
    <col min="17" max="17" width="10.42578125" style="212" customWidth="1"/>
    <col min="18" max="18" width="10.28515625" style="212" customWidth="1"/>
    <col min="19" max="19" width="11.28515625" style="212" customWidth="1"/>
    <col min="20" max="26" width="9.140625" style="212" customWidth="1"/>
    <col min="27" max="27" width="11.28515625" style="212" customWidth="1"/>
    <col min="28" max="28" width="11" style="212" customWidth="1"/>
    <col min="29" max="29" width="11.85546875" style="212" customWidth="1"/>
    <col min="30" max="30" width="11.7109375" style="212" customWidth="1"/>
    <col min="31" max="31" width="11" style="212" customWidth="1"/>
    <col min="32" max="32" width="11.28515625" style="212" customWidth="1"/>
    <col min="33" max="37" width="10.7109375" style="212" customWidth="1"/>
    <col min="38" max="38" width="10.5703125" style="212" customWidth="1"/>
    <col min="39" max="39" width="8.5703125" style="212" customWidth="1"/>
    <col min="40" max="40" width="11.140625" style="212" customWidth="1"/>
    <col min="41" max="41" width="10.28515625" style="212" customWidth="1"/>
    <col min="42" max="42" width="10.42578125" style="212" customWidth="1"/>
    <col min="43" max="43" width="10.140625" style="212" customWidth="1"/>
    <col min="44" max="48" width="9.7109375" style="212" customWidth="1"/>
    <col min="49" max="49" width="8.7109375" style="212" customWidth="1"/>
    <col min="50" max="50" width="10.140625" style="212" customWidth="1"/>
    <col min="51" max="51" width="10.5703125" style="212" customWidth="1"/>
    <col min="52" max="52" width="9.42578125" style="212" customWidth="1"/>
    <col min="53" max="56" width="10.42578125" style="212" customWidth="1"/>
    <col min="57" max="57" width="9.5703125" style="212" customWidth="1"/>
    <col min="58" max="58" width="10.140625" style="212" customWidth="1"/>
    <col min="59" max="59" width="14.28515625" style="212" customWidth="1"/>
    <col min="60" max="60" width="10.28515625" style="212" customWidth="1"/>
    <col min="61" max="61" width="11.85546875" style="212" customWidth="1"/>
    <col min="62" max="62" width="12.140625" style="212" customWidth="1"/>
    <col min="63" max="63" width="10.85546875" style="212" customWidth="1"/>
    <col min="64" max="64" width="10.28515625" style="212" customWidth="1"/>
    <col min="65" max="65" width="10.7109375" style="212" customWidth="1"/>
    <col min="66" max="66" width="11" style="212" customWidth="1"/>
    <col min="67" max="67" width="11.28515625" style="212" customWidth="1"/>
    <col min="68" max="69" width="11.140625" style="212" customWidth="1"/>
    <col min="70" max="70" width="9.42578125" style="212" customWidth="1"/>
    <col min="71" max="71" width="12.28515625" style="212" customWidth="1"/>
    <col min="72" max="72" width="8.42578125" style="212" customWidth="1"/>
    <col min="73" max="73" width="8.28515625" style="212" customWidth="1"/>
    <col min="74" max="76" width="7.7109375" style="212" customWidth="1"/>
    <col min="77" max="77" width="8.85546875" style="212" customWidth="1"/>
    <col min="78" max="78" width="8.5703125" style="212" customWidth="1"/>
    <col min="79" max="79" width="10.28515625" style="212" customWidth="1"/>
    <col min="80" max="84" width="10.42578125" style="212" customWidth="1"/>
    <col min="85" max="85" width="10.5703125" style="212" customWidth="1"/>
    <col min="86" max="86" width="11.42578125" style="212" customWidth="1"/>
    <col min="87" max="91" width="11.140625" style="212" customWidth="1"/>
    <col min="92" max="92" width="13.28515625" style="212" customWidth="1"/>
    <col min="93" max="93" width="13" style="212" customWidth="1"/>
    <col min="94" max="94" width="9.7109375" style="212" customWidth="1"/>
    <col min="95" max="95" width="11.7109375" style="212" customWidth="1"/>
    <col min="96" max="96" width="8.140625" style="212" customWidth="1"/>
    <col min="97" max="97" width="9.28515625" style="212" customWidth="1"/>
    <col min="98" max="99" width="10.28515625" style="212" customWidth="1"/>
    <col min="100" max="100" width="9.42578125" style="212" customWidth="1"/>
    <col min="101" max="101" width="10.42578125" style="212" customWidth="1"/>
    <col min="102" max="102" width="9.5703125" style="212" customWidth="1"/>
    <col min="103" max="103" width="9.42578125" style="212" customWidth="1"/>
    <col min="104" max="104" width="10" style="212" customWidth="1"/>
    <col min="105" max="105" width="10.7109375" style="212" customWidth="1"/>
    <col min="106" max="106" width="11" style="212" customWidth="1"/>
    <col min="107" max="107" width="11.140625" style="51" customWidth="1"/>
    <col min="108" max="16384" width="8.85546875" style="212"/>
  </cols>
  <sheetData>
    <row r="1" spans="1:107" ht="21.75" customHeight="1" thickBot="1">
      <c r="A1" s="598" t="s">
        <v>97</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211"/>
    </row>
    <row r="2" spans="1:107" ht="30" customHeight="1" thickBot="1">
      <c r="A2" s="599" t="s">
        <v>0</v>
      </c>
      <c r="B2" s="601" t="s">
        <v>1</v>
      </c>
      <c r="C2" s="601" t="s">
        <v>2</v>
      </c>
      <c r="D2" s="587" t="s">
        <v>3</v>
      </c>
      <c r="E2" s="576" t="s">
        <v>9</v>
      </c>
      <c r="F2" s="576"/>
      <c r="G2" s="576" t="s">
        <v>47</v>
      </c>
      <c r="H2" s="576"/>
      <c r="I2" s="603" t="s">
        <v>167</v>
      </c>
      <c r="J2" s="603"/>
      <c r="K2" s="603" t="s">
        <v>168</v>
      </c>
      <c r="L2" s="603"/>
      <c r="M2" s="603" t="s">
        <v>169</v>
      </c>
      <c r="N2" s="603"/>
      <c r="O2" s="576" t="s">
        <v>5</v>
      </c>
      <c r="P2" s="576"/>
      <c r="Q2" s="576" t="s">
        <v>4</v>
      </c>
      <c r="R2" s="576"/>
      <c r="S2" s="576" t="s">
        <v>46</v>
      </c>
      <c r="T2" s="576"/>
      <c r="U2" s="576" t="s">
        <v>52</v>
      </c>
      <c r="V2" s="576"/>
      <c r="W2" s="603" t="s">
        <v>69</v>
      </c>
      <c r="X2" s="603"/>
      <c r="Y2" s="576" t="s">
        <v>53</v>
      </c>
      <c r="Z2" s="576"/>
      <c r="AA2" s="576" t="s">
        <v>45</v>
      </c>
      <c r="AB2" s="576"/>
      <c r="AC2" s="576" t="s">
        <v>44</v>
      </c>
      <c r="AD2" s="576"/>
      <c r="AE2" s="576" t="s">
        <v>50</v>
      </c>
      <c r="AF2" s="576"/>
      <c r="AG2" s="576" t="s">
        <v>6</v>
      </c>
      <c r="AH2" s="576"/>
      <c r="AI2" s="603" t="s">
        <v>80</v>
      </c>
      <c r="AJ2" s="603"/>
      <c r="AK2" s="603" t="s">
        <v>70</v>
      </c>
      <c r="AL2" s="603"/>
      <c r="AM2" s="603" t="s">
        <v>71</v>
      </c>
      <c r="AN2" s="603"/>
      <c r="AO2" s="603" t="s">
        <v>72</v>
      </c>
      <c r="AP2" s="603"/>
      <c r="AQ2" s="603" t="s">
        <v>106</v>
      </c>
      <c r="AR2" s="603"/>
      <c r="AS2" s="603" t="s">
        <v>73</v>
      </c>
      <c r="AT2" s="603"/>
      <c r="AU2" s="603" t="s">
        <v>170</v>
      </c>
      <c r="AV2" s="603"/>
      <c r="AW2" s="576" t="s">
        <v>43</v>
      </c>
      <c r="AX2" s="576"/>
      <c r="AY2" s="699" t="s">
        <v>42</v>
      </c>
      <c r="AZ2" s="609"/>
      <c r="BA2" s="578" t="s">
        <v>22</v>
      </c>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80"/>
      <c r="CC2" s="581" t="s">
        <v>105</v>
      </c>
      <c r="CD2" s="582"/>
      <c r="CE2" s="582"/>
      <c r="CF2" s="583"/>
      <c r="CG2" s="614" t="s">
        <v>74</v>
      </c>
      <c r="CH2" s="582"/>
      <c r="CI2" s="612"/>
      <c r="CJ2" s="581" t="s">
        <v>171</v>
      </c>
      <c r="CK2" s="582"/>
      <c r="CL2" s="582"/>
      <c r="CM2" s="612"/>
      <c r="CN2" s="616" t="s">
        <v>23</v>
      </c>
      <c r="CO2" s="617"/>
      <c r="CP2" s="624" t="s">
        <v>38</v>
      </c>
      <c r="CQ2" s="625"/>
      <c r="CR2" s="625"/>
      <c r="CS2" s="625"/>
      <c r="CT2" s="625"/>
      <c r="CU2" s="625"/>
      <c r="CV2" s="625"/>
      <c r="CW2" s="625"/>
      <c r="CX2" s="625"/>
      <c r="CY2" s="626"/>
      <c r="CZ2" s="640" t="s">
        <v>40</v>
      </c>
      <c r="DA2" s="641"/>
      <c r="DB2" s="641"/>
      <c r="DC2" s="630"/>
    </row>
    <row r="3" spans="1:107" ht="22.15" customHeight="1" thickBot="1">
      <c r="A3" s="600"/>
      <c r="B3" s="602"/>
      <c r="C3" s="602"/>
      <c r="D3" s="588"/>
      <c r="E3" s="577"/>
      <c r="F3" s="577"/>
      <c r="G3" s="577"/>
      <c r="H3" s="577"/>
      <c r="I3" s="604"/>
      <c r="J3" s="604"/>
      <c r="K3" s="604"/>
      <c r="L3" s="604"/>
      <c r="M3" s="604"/>
      <c r="N3" s="604"/>
      <c r="O3" s="577"/>
      <c r="P3" s="577"/>
      <c r="Q3" s="577"/>
      <c r="R3" s="577"/>
      <c r="S3" s="577"/>
      <c r="T3" s="577"/>
      <c r="U3" s="577"/>
      <c r="V3" s="577"/>
      <c r="W3" s="604"/>
      <c r="X3" s="604"/>
      <c r="Y3" s="577"/>
      <c r="Z3" s="577"/>
      <c r="AA3" s="577"/>
      <c r="AB3" s="577"/>
      <c r="AC3" s="577"/>
      <c r="AD3" s="577"/>
      <c r="AE3" s="577"/>
      <c r="AF3" s="577"/>
      <c r="AG3" s="577"/>
      <c r="AH3" s="577"/>
      <c r="AI3" s="604"/>
      <c r="AJ3" s="604"/>
      <c r="AK3" s="604"/>
      <c r="AL3" s="604"/>
      <c r="AM3" s="604"/>
      <c r="AN3" s="604"/>
      <c r="AO3" s="604"/>
      <c r="AP3" s="604"/>
      <c r="AQ3" s="604"/>
      <c r="AR3" s="604"/>
      <c r="AS3" s="604"/>
      <c r="AT3" s="604"/>
      <c r="AU3" s="604"/>
      <c r="AV3" s="604"/>
      <c r="AW3" s="577"/>
      <c r="AX3" s="577"/>
      <c r="AY3" s="700"/>
      <c r="AZ3" s="611"/>
      <c r="BA3" s="643" t="s">
        <v>36</v>
      </c>
      <c r="BB3" s="644"/>
      <c r="BC3" s="644"/>
      <c r="BD3" s="644"/>
      <c r="BE3" s="644"/>
      <c r="BF3" s="644"/>
      <c r="BG3" s="644"/>
      <c r="BH3" s="644"/>
      <c r="BI3" s="644"/>
      <c r="BJ3" s="644"/>
      <c r="BK3" s="644"/>
      <c r="BL3" s="644"/>
      <c r="BM3" s="644"/>
      <c r="BN3" s="644"/>
      <c r="BO3" s="645"/>
      <c r="BP3" s="646" t="s">
        <v>35</v>
      </c>
      <c r="BQ3" s="644"/>
      <c r="BR3" s="644"/>
      <c r="BS3" s="644"/>
      <c r="BT3" s="644"/>
      <c r="BU3" s="644"/>
      <c r="BV3" s="644"/>
      <c r="BW3" s="644"/>
      <c r="BX3" s="644"/>
      <c r="BY3" s="644"/>
      <c r="BZ3" s="644"/>
      <c r="CA3" s="644"/>
      <c r="CB3" s="645"/>
      <c r="CC3" s="584"/>
      <c r="CD3" s="585"/>
      <c r="CE3" s="585"/>
      <c r="CF3" s="586"/>
      <c r="CG3" s="615"/>
      <c r="CH3" s="585"/>
      <c r="CI3" s="613"/>
      <c r="CJ3" s="584"/>
      <c r="CK3" s="585"/>
      <c r="CL3" s="585"/>
      <c r="CM3" s="613"/>
      <c r="CN3" s="618"/>
      <c r="CO3" s="619"/>
      <c r="CP3" s="591"/>
      <c r="CQ3" s="622"/>
      <c r="CR3" s="622"/>
      <c r="CS3" s="622"/>
      <c r="CT3" s="622"/>
      <c r="CU3" s="622"/>
      <c r="CV3" s="622"/>
      <c r="CW3" s="622"/>
      <c r="CX3" s="622"/>
      <c r="CY3" s="590"/>
      <c r="CZ3" s="629"/>
      <c r="DA3" s="629"/>
      <c r="DB3" s="629"/>
      <c r="DC3" s="642"/>
    </row>
    <row r="4" spans="1:107" ht="87" customHeight="1">
      <c r="A4" s="600"/>
      <c r="B4" s="602"/>
      <c r="C4" s="602"/>
      <c r="D4" s="588"/>
      <c r="E4" s="577"/>
      <c r="F4" s="577"/>
      <c r="G4" s="577"/>
      <c r="H4" s="577"/>
      <c r="I4" s="604"/>
      <c r="J4" s="604"/>
      <c r="K4" s="604"/>
      <c r="L4" s="604"/>
      <c r="M4" s="604"/>
      <c r="N4" s="604"/>
      <c r="O4" s="577"/>
      <c r="P4" s="577"/>
      <c r="Q4" s="577"/>
      <c r="R4" s="577"/>
      <c r="S4" s="577"/>
      <c r="T4" s="577"/>
      <c r="U4" s="577"/>
      <c r="V4" s="577"/>
      <c r="W4" s="604"/>
      <c r="X4" s="604"/>
      <c r="Y4" s="577"/>
      <c r="Z4" s="577"/>
      <c r="AA4" s="577"/>
      <c r="AB4" s="577"/>
      <c r="AC4" s="577"/>
      <c r="AD4" s="577"/>
      <c r="AE4" s="577"/>
      <c r="AF4" s="577"/>
      <c r="AG4" s="577"/>
      <c r="AH4" s="577"/>
      <c r="AI4" s="604"/>
      <c r="AJ4" s="604"/>
      <c r="AK4" s="604"/>
      <c r="AL4" s="604"/>
      <c r="AM4" s="604"/>
      <c r="AN4" s="604"/>
      <c r="AO4" s="604"/>
      <c r="AP4" s="604"/>
      <c r="AQ4" s="604"/>
      <c r="AR4" s="604"/>
      <c r="AS4" s="604"/>
      <c r="AT4" s="604"/>
      <c r="AU4" s="604"/>
      <c r="AV4" s="604"/>
      <c r="AW4" s="577"/>
      <c r="AX4" s="577"/>
      <c r="AY4" s="700"/>
      <c r="AZ4" s="611"/>
      <c r="BA4" s="647" t="s">
        <v>25</v>
      </c>
      <c r="BB4" s="648"/>
      <c r="BC4" s="648"/>
      <c r="BD4" s="648"/>
      <c r="BE4" s="648"/>
      <c r="BF4" s="649"/>
      <c r="BG4" s="650" t="s">
        <v>26</v>
      </c>
      <c r="BH4" s="590" t="s">
        <v>27</v>
      </c>
      <c r="BI4" s="591"/>
      <c r="BJ4" s="592" t="s">
        <v>28</v>
      </c>
      <c r="BK4" s="593"/>
      <c r="BL4" s="590" t="s">
        <v>29</v>
      </c>
      <c r="BM4" s="591"/>
      <c r="BN4" s="594" t="s">
        <v>30</v>
      </c>
      <c r="BO4" s="620" t="s">
        <v>31</v>
      </c>
      <c r="BP4" s="592" t="s">
        <v>32</v>
      </c>
      <c r="BQ4" s="617"/>
      <c r="BR4" s="593"/>
      <c r="BS4" s="622" t="s">
        <v>33</v>
      </c>
      <c r="BT4" s="592" t="s">
        <v>34</v>
      </c>
      <c r="BU4" s="617"/>
      <c r="BV4" s="617"/>
      <c r="BW4" s="617"/>
      <c r="BX4" s="617"/>
      <c r="BY4" s="617"/>
      <c r="BZ4" s="617"/>
      <c r="CA4" s="617"/>
      <c r="CB4" s="630"/>
      <c r="CC4" s="584"/>
      <c r="CD4" s="585"/>
      <c r="CE4" s="585"/>
      <c r="CF4" s="586"/>
      <c r="CG4" s="615"/>
      <c r="CH4" s="585"/>
      <c r="CI4" s="613"/>
      <c r="CJ4" s="584"/>
      <c r="CK4" s="585"/>
      <c r="CL4" s="585"/>
      <c r="CM4" s="613"/>
      <c r="CN4" s="637" t="s">
        <v>7</v>
      </c>
      <c r="CO4" s="602" t="s">
        <v>8</v>
      </c>
      <c r="CP4" s="596" t="s">
        <v>24</v>
      </c>
      <c r="CQ4" s="596"/>
      <c r="CR4" s="596" t="s">
        <v>64</v>
      </c>
      <c r="CS4" s="597"/>
      <c r="CT4" s="606" t="s">
        <v>75</v>
      </c>
      <c r="CU4" s="607"/>
      <c r="CV4" s="606" t="s">
        <v>76</v>
      </c>
      <c r="CW4" s="607"/>
      <c r="CX4" s="596" t="s">
        <v>41</v>
      </c>
      <c r="CY4" s="597"/>
      <c r="CZ4" s="652" t="s">
        <v>37</v>
      </c>
      <c r="DA4" s="597"/>
      <c r="DB4" s="596" t="s">
        <v>39</v>
      </c>
      <c r="DC4" s="605"/>
    </row>
    <row r="5" spans="1:107" ht="81.599999999999994" customHeight="1">
      <c r="A5" s="600"/>
      <c r="B5" s="602"/>
      <c r="C5" s="602"/>
      <c r="D5" s="589"/>
      <c r="E5" s="213" t="s">
        <v>7</v>
      </c>
      <c r="F5" s="213" t="s">
        <v>8</v>
      </c>
      <c r="G5" s="213" t="s">
        <v>7</v>
      </c>
      <c r="H5" s="213" t="s">
        <v>8</v>
      </c>
      <c r="I5" s="179" t="s">
        <v>7</v>
      </c>
      <c r="J5" s="179" t="s">
        <v>8</v>
      </c>
      <c r="K5" s="179" t="s">
        <v>7</v>
      </c>
      <c r="L5" s="179" t="s">
        <v>8</v>
      </c>
      <c r="M5" s="179" t="s">
        <v>7</v>
      </c>
      <c r="N5" s="179" t="s">
        <v>8</v>
      </c>
      <c r="O5" s="213" t="s">
        <v>7</v>
      </c>
      <c r="P5" s="213" t="s">
        <v>8</v>
      </c>
      <c r="Q5" s="213" t="s">
        <v>7</v>
      </c>
      <c r="R5" s="213" t="s">
        <v>8</v>
      </c>
      <c r="S5" s="213" t="s">
        <v>7</v>
      </c>
      <c r="T5" s="213" t="s">
        <v>8</v>
      </c>
      <c r="U5" s="213" t="s">
        <v>7</v>
      </c>
      <c r="V5" s="213" t="s">
        <v>8</v>
      </c>
      <c r="W5" s="213" t="s">
        <v>7</v>
      </c>
      <c r="X5" s="213" t="s">
        <v>8</v>
      </c>
      <c r="Y5" s="213" t="s">
        <v>7</v>
      </c>
      <c r="Z5" s="213" t="s">
        <v>8</v>
      </c>
      <c r="AA5" s="213" t="s">
        <v>7</v>
      </c>
      <c r="AB5" s="213" t="s">
        <v>8</v>
      </c>
      <c r="AC5" s="213" t="s">
        <v>7</v>
      </c>
      <c r="AD5" s="213" t="s">
        <v>8</v>
      </c>
      <c r="AE5" s="213" t="s">
        <v>7</v>
      </c>
      <c r="AF5" s="213" t="s">
        <v>8</v>
      </c>
      <c r="AG5" s="213" t="s">
        <v>7</v>
      </c>
      <c r="AH5" s="213" t="s">
        <v>8</v>
      </c>
      <c r="AI5" s="213" t="s">
        <v>7</v>
      </c>
      <c r="AJ5" s="213" t="s">
        <v>8</v>
      </c>
      <c r="AK5" s="213" t="s">
        <v>7</v>
      </c>
      <c r="AL5" s="213" t="s">
        <v>8</v>
      </c>
      <c r="AM5" s="213" t="s">
        <v>7</v>
      </c>
      <c r="AN5" s="213" t="s">
        <v>8</v>
      </c>
      <c r="AO5" s="213" t="s">
        <v>7</v>
      </c>
      <c r="AP5" s="213" t="s">
        <v>8</v>
      </c>
      <c r="AQ5" s="213" t="s">
        <v>7</v>
      </c>
      <c r="AR5" s="213" t="s">
        <v>8</v>
      </c>
      <c r="AS5" s="213" t="s">
        <v>7</v>
      </c>
      <c r="AT5" s="213" t="s">
        <v>8</v>
      </c>
      <c r="AU5" s="179" t="s">
        <v>7</v>
      </c>
      <c r="AV5" s="179" t="s">
        <v>8</v>
      </c>
      <c r="AW5" s="213" t="s">
        <v>7</v>
      </c>
      <c r="AX5" s="213" t="s">
        <v>8</v>
      </c>
      <c r="AY5" s="213" t="s">
        <v>7</v>
      </c>
      <c r="AZ5" s="214" t="s">
        <v>8</v>
      </c>
      <c r="BA5" s="318" t="s">
        <v>153</v>
      </c>
      <c r="BB5" s="319" t="s">
        <v>154</v>
      </c>
      <c r="BC5" s="319" t="s">
        <v>155</v>
      </c>
      <c r="BD5" s="319" t="s">
        <v>156</v>
      </c>
      <c r="BE5" s="319" t="s">
        <v>157</v>
      </c>
      <c r="BF5" s="320" t="s">
        <v>159</v>
      </c>
      <c r="BG5" s="651"/>
      <c r="BH5" s="221" t="s">
        <v>10</v>
      </c>
      <c r="BI5" s="222" t="s">
        <v>11</v>
      </c>
      <c r="BJ5" s="215" t="s">
        <v>12</v>
      </c>
      <c r="BK5" s="223" t="s">
        <v>13</v>
      </c>
      <c r="BL5" s="224" t="s">
        <v>14</v>
      </c>
      <c r="BM5" s="214" t="s">
        <v>15</v>
      </c>
      <c r="BN5" s="595"/>
      <c r="BO5" s="621"/>
      <c r="BP5" s="215" t="s">
        <v>16</v>
      </c>
      <c r="BQ5" s="213" t="s">
        <v>21</v>
      </c>
      <c r="BR5" s="223" t="s">
        <v>17</v>
      </c>
      <c r="BS5" s="623"/>
      <c r="BT5" s="215" t="s">
        <v>18</v>
      </c>
      <c r="BU5" s="213" t="s">
        <v>19</v>
      </c>
      <c r="BV5" s="213" t="s">
        <v>20</v>
      </c>
      <c r="BW5" s="225" t="s">
        <v>160</v>
      </c>
      <c r="BX5" s="225" t="s">
        <v>161</v>
      </c>
      <c r="BY5" s="226" t="s">
        <v>162</v>
      </c>
      <c r="BZ5" s="226" t="s">
        <v>165</v>
      </c>
      <c r="CA5" s="213" t="s">
        <v>163</v>
      </c>
      <c r="CB5" s="223" t="s">
        <v>166</v>
      </c>
      <c r="CC5" s="227" t="s">
        <v>172</v>
      </c>
      <c r="CD5" s="213" t="s">
        <v>158</v>
      </c>
      <c r="CE5" s="213" t="s">
        <v>152</v>
      </c>
      <c r="CF5" s="228" t="s">
        <v>62</v>
      </c>
      <c r="CG5" s="229" t="s">
        <v>51</v>
      </c>
      <c r="CH5" s="213" t="s">
        <v>158</v>
      </c>
      <c r="CI5" s="223" t="s">
        <v>152</v>
      </c>
      <c r="CJ5" s="230" t="s">
        <v>51</v>
      </c>
      <c r="CK5" s="213" t="s">
        <v>158</v>
      </c>
      <c r="CL5" s="213" t="s">
        <v>152</v>
      </c>
      <c r="CM5" s="223" t="s">
        <v>164</v>
      </c>
      <c r="CN5" s="637"/>
      <c r="CO5" s="602"/>
      <c r="CP5" s="213" t="s">
        <v>7</v>
      </c>
      <c r="CQ5" s="213" t="s">
        <v>8</v>
      </c>
      <c r="CR5" s="213" t="s">
        <v>7</v>
      </c>
      <c r="CS5" s="213" t="s">
        <v>8</v>
      </c>
      <c r="CT5" s="213" t="s">
        <v>7</v>
      </c>
      <c r="CU5" s="213" t="s">
        <v>8</v>
      </c>
      <c r="CV5" s="213" t="s">
        <v>7</v>
      </c>
      <c r="CW5" s="213" t="s">
        <v>8</v>
      </c>
      <c r="CX5" s="213" t="s">
        <v>7</v>
      </c>
      <c r="CY5" s="213" t="s">
        <v>8</v>
      </c>
      <c r="CZ5" s="213" t="s">
        <v>7</v>
      </c>
      <c r="DA5" s="213" t="s">
        <v>8</v>
      </c>
      <c r="DB5" s="213" t="s">
        <v>7</v>
      </c>
      <c r="DC5" s="223" t="s">
        <v>8</v>
      </c>
    </row>
    <row r="6" spans="1:107">
      <c r="A6" s="215">
        <v>1</v>
      </c>
      <c r="B6" s="213">
        <v>2</v>
      </c>
      <c r="C6" s="213">
        <v>3</v>
      </c>
      <c r="D6" s="213">
        <v>4</v>
      </c>
      <c r="E6" s="213">
        <v>5</v>
      </c>
      <c r="F6" s="213">
        <v>6</v>
      </c>
      <c r="G6" s="213">
        <v>7</v>
      </c>
      <c r="H6" s="213">
        <v>8</v>
      </c>
      <c r="I6" s="213">
        <v>9</v>
      </c>
      <c r="J6" s="213">
        <v>10</v>
      </c>
      <c r="K6" s="213">
        <v>11</v>
      </c>
      <c r="L6" s="213">
        <v>12</v>
      </c>
      <c r="M6" s="213">
        <v>13</v>
      </c>
      <c r="N6" s="213">
        <v>14</v>
      </c>
      <c r="O6" s="213">
        <v>15</v>
      </c>
      <c r="P6" s="213">
        <v>16</v>
      </c>
      <c r="Q6" s="213">
        <v>17</v>
      </c>
      <c r="R6" s="213">
        <v>18</v>
      </c>
      <c r="S6" s="213">
        <v>19</v>
      </c>
      <c r="T6" s="213">
        <v>20</v>
      </c>
      <c r="U6" s="213">
        <v>21</v>
      </c>
      <c r="V6" s="213">
        <v>22</v>
      </c>
      <c r="W6" s="213">
        <v>23</v>
      </c>
      <c r="X6" s="213">
        <v>24</v>
      </c>
      <c r="Y6" s="213">
        <v>25</v>
      </c>
      <c r="Z6" s="213">
        <v>26</v>
      </c>
      <c r="AA6" s="213">
        <v>27</v>
      </c>
      <c r="AB6" s="213">
        <v>28</v>
      </c>
      <c r="AC6" s="213">
        <v>29</v>
      </c>
      <c r="AD6" s="213">
        <v>30</v>
      </c>
      <c r="AE6" s="213">
        <v>31</v>
      </c>
      <c r="AF6" s="213">
        <v>32</v>
      </c>
      <c r="AG6" s="213">
        <v>33</v>
      </c>
      <c r="AH6" s="213">
        <v>34</v>
      </c>
      <c r="AI6" s="213">
        <v>35</v>
      </c>
      <c r="AJ6" s="213">
        <v>36</v>
      </c>
      <c r="AK6" s="213">
        <v>37</v>
      </c>
      <c r="AL6" s="213">
        <v>38</v>
      </c>
      <c r="AM6" s="213">
        <v>39</v>
      </c>
      <c r="AN6" s="213">
        <v>40</v>
      </c>
      <c r="AO6" s="213">
        <v>41</v>
      </c>
      <c r="AP6" s="213">
        <v>42</v>
      </c>
      <c r="AQ6" s="213">
        <v>43</v>
      </c>
      <c r="AR6" s="213">
        <v>44</v>
      </c>
      <c r="AS6" s="213">
        <v>45</v>
      </c>
      <c r="AT6" s="213">
        <v>46</v>
      </c>
      <c r="AU6" s="213">
        <v>47</v>
      </c>
      <c r="AV6" s="213">
        <v>48</v>
      </c>
      <c r="AW6" s="213">
        <v>49</v>
      </c>
      <c r="AX6" s="213">
        <v>50</v>
      </c>
      <c r="AY6" s="213">
        <v>51</v>
      </c>
      <c r="AZ6" s="214">
        <v>52</v>
      </c>
      <c r="BA6" s="215">
        <v>53</v>
      </c>
      <c r="BB6" s="213">
        <v>54</v>
      </c>
      <c r="BC6" s="213">
        <v>55</v>
      </c>
      <c r="BD6" s="213">
        <v>56</v>
      </c>
      <c r="BE6" s="213">
        <v>57</v>
      </c>
      <c r="BF6" s="214">
        <v>58</v>
      </c>
      <c r="BG6" s="231">
        <v>59</v>
      </c>
      <c r="BH6" s="224">
        <v>60</v>
      </c>
      <c r="BI6" s="214">
        <v>61</v>
      </c>
      <c r="BJ6" s="215">
        <v>62</v>
      </c>
      <c r="BK6" s="223">
        <v>63</v>
      </c>
      <c r="BL6" s="224">
        <v>64</v>
      </c>
      <c r="BM6" s="214">
        <v>65</v>
      </c>
      <c r="BN6" s="231">
        <v>66</v>
      </c>
      <c r="BO6" s="232">
        <v>67</v>
      </c>
      <c r="BP6" s="215">
        <v>68</v>
      </c>
      <c r="BQ6" s="213">
        <v>69</v>
      </c>
      <c r="BR6" s="223">
        <v>70</v>
      </c>
      <c r="BS6" s="232">
        <v>71</v>
      </c>
      <c r="BT6" s="215">
        <v>72</v>
      </c>
      <c r="BU6" s="213">
        <v>73</v>
      </c>
      <c r="BV6" s="213">
        <v>74</v>
      </c>
      <c r="BW6" s="213">
        <v>75</v>
      </c>
      <c r="BX6" s="213">
        <v>76</v>
      </c>
      <c r="BY6" s="213">
        <v>77</v>
      </c>
      <c r="BZ6" s="213">
        <v>78</v>
      </c>
      <c r="CA6" s="213">
        <v>79</v>
      </c>
      <c r="CB6" s="223">
        <v>80</v>
      </c>
      <c r="CC6" s="224">
        <v>81</v>
      </c>
      <c r="CD6" s="213">
        <v>82</v>
      </c>
      <c r="CE6" s="213">
        <v>83</v>
      </c>
      <c r="CF6" s="214">
        <v>84</v>
      </c>
      <c r="CG6" s="215">
        <v>85</v>
      </c>
      <c r="CH6" s="213">
        <v>86</v>
      </c>
      <c r="CI6" s="223">
        <v>87</v>
      </c>
      <c r="CJ6" s="224">
        <v>88</v>
      </c>
      <c r="CK6" s="213">
        <v>89</v>
      </c>
      <c r="CL6" s="213">
        <v>90</v>
      </c>
      <c r="CM6" s="223">
        <v>91</v>
      </c>
      <c r="CN6" s="224">
        <v>92</v>
      </c>
      <c r="CO6" s="213">
        <v>93</v>
      </c>
      <c r="CP6" s="213">
        <v>94</v>
      </c>
      <c r="CQ6" s="213">
        <v>95</v>
      </c>
      <c r="CR6" s="213">
        <v>96</v>
      </c>
      <c r="CS6" s="213">
        <v>97</v>
      </c>
      <c r="CT6" s="213">
        <v>98</v>
      </c>
      <c r="CU6" s="213">
        <v>99</v>
      </c>
      <c r="CV6" s="213">
        <v>100</v>
      </c>
      <c r="CW6" s="213">
        <v>101</v>
      </c>
      <c r="CX6" s="213">
        <v>102</v>
      </c>
      <c r="CY6" s="213">
        <v>103</v>
      </c>
      <c r="CZ6" s="213">
        <v>104</v>
      </c>
      <c r="DA6" s="213">
        <v>105</v>
      </c>
      <c r="DB6" s="213">
        <v>106</v>
      </c>
      <c r="DC6" s="223">
        <v>107</v>
      </c>
    </row>
    <row r="7" spans="1:107">
      <c r="A7" s="215"/>
      <c r="B7" s="213"/>
      <c r="C7" s="179" t="s">
        <v>66</v>
      </c>
      <c r="D7" s="213"/>
      <c r="E7" s="213"/>
      <c r="F7" s="213"/>
      <c r="G7" s="213"/>
      <c r="H7" s="213"/>
      <c r="I7" s="179"/>
      <c r="J7" s="179"/>
      <c r="K7" s="179"/>
      <c r="L7" s="179"/>
      <c r="M7" s="179"/>
      <c r="N7" s="179"/>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33"/>
      <c r="AP7" s="233"/>
      <c r="AQ7" s="213"/>
      <c r="AR7" s="213"/>
      <c r="AS7" s="213"/>
      <c r="AT7" s="213"/>
      <c r="AU7" s="179"/>
      <c r="AV7" s="179"/>
      <c r="AW7" s="213"/>
      <c r="AX7" s="213"/>
      <c r="AY7" s="633">
        <f>SUM(BA7:CI7)</f>
        <v>0</v>
      </c>
      <c r="AZ7" s="632"/>
      <c r="BA7" s="631"/>
      <c r="BB7" s="633"/>
      <c r="BC7" s="633"/>
      <c r="BD7" s="633"/>
      <c r="BE7" s="634"/>
      <c r="BF7" s="632"/>
      <c r="BG7" s="234"/>
      <c r="BH7" s="635"/>
      <c r="BI7" s="632"/>
      <c r="BJ7" s="631"/>
      <c r="BK7" s="636"/>
      <c r="BL7" s="635"/>
      <c r="BM7" s="632"/>
      <c r="BN7" s="234"/>
      <c r="BO7" s="235"/>
      <c r="BP7" s="631"/>
      <c r="BQ7" s="634"/>
      <c r="BR7" s="636"/>
      <c r="BS7" s="235"/>
      <c r="BT7" s="631"/>
      <c r="BU7" s="634"/>
      <c r="BV7" s="634"/>
      <c r="BW7" s="634"/>
      <c r="BX7" s="634"/>
      <c r="BY7" s="634"/>
      <c r="BZ7" s="634"/>
      <c r="CA7" s="634"/>
      <c r="CB7" s="636"/>
      <c r="CC7" s="236"/>
      <c r="CD7" s="237"/>
      <c r="CE7" s="237"/>
      <c r="CF7" s="238"/>
      <c r="CG7" s="239"/>
      <c r="CH7" s="240"/>
      <c r="CI7" s="241"/>
      <c r="CJ7" s="242"/>
      <c r="CK7" s="240"/>
      <c r="CL7" s="240"/>
      <c r="CM7" s="241"/>
      <c r="CN7" s="221"/>
      <c r="CO7" s="233"/>
      <c r="CP7" s="628"/>
      <c r="CQ7" s="629"/>
      <c r="CR7" s="233"/>
      <c r="CS7" s="233"/>
      <c r="CT7" s="233"/>
      <c r="CU7" s="213"/>
      <c r="CV7" s="233"/>
      <c r="CW7" s="213"/>
      <c r="CX7" s="233"/>
      <c r="CY7" s="233"/>
      <c r="CZ7" s="529">
        <f>январь!CZ7</f>
        <v>0</v>
      </c>
      <c r="DA7" s="529"/>
      <c r="DB7" s="446">
        <f>100%-CZ7</f>
        <v>1</v>
      </c>
      <c r="DC7" s="447"/>
    </row>
    <row r="8" spans="1:107">
      <c r="A8" s="210"/>
      <c r="B8" s="209">
        <f>H8+Z8+AB8+AD8+AF8+AJ8+AL8+AN8+AX8+CO8+AP8+AR8+F8+P8+R8+T8+V8+AH8+X8+AT8+AZ8+AV8+J8+L8+N8</f>
        <v>0</v>
      </c>
      <c r="C8" s="243" t="s">
        <v>98</v>
      </c>
      <c r="D8" s="207">
        <f>E8+G8+O8+Q8+S8+W8+AA8+AC8+AE8+AG8+AI8+AK8+AM8+AO8+AQ8+AS8+AW8+AY8+CN8+Y8+U8+I8+K8+M8+AU8</f>
        <v>0</v>
      </c>
      <c r="E8" s="244">
        <f>сентябрь!E56</f>
        <v>0</v>
      </c>
      <c r="F8" s="244">
        <f>сентябрь!F56</f>
        <v>0</v>
      </c>
      <c r="G8" s="244">
        <f>сентябрь!G56</f>
        <v>0</v>
      </c>
      <c r="H8" s="244">
        <f>сентябрь!H56</f>
        <v>0</v>
      </c>
      <c r="I8" s="245">
        <v>0</v>
      </c>
      <c r="J8" s="246"/>
      <c r="K8" s="246"/>
      <c r="L8" s="245">
        <v>0</v>
      </c>
      <c r="M8" s="245">
        <v>0</v>
      </c>
      <c r="N8" s="246"/>
      <c r="O8" s="244">
        <f>сентябрь!O56</f>
        <v>0</v>
      </c>
      <c r="P8" s="244">
        <f>сентябрь!P56</f>
        <v>0</v>
      </c>
      <c r="Q8" s="244">
        <f>сентябрь!Q56</f>
        <v>0</v>
      </c>
      <c r="R8" s="244">
        <f>сентябрь!R56</f>
        <v>0</v>
      </c>
      <c r="S8" s="244">
        <f>сентябрь!S56</f>
        <v>0</v>
      </c>
      <c r="T8" s="244">
        <f>сентябрь!T56</f>
        <v>0</v>
      </c>
      <c r="U8" s="244">
        <f>сентябрь!U56</f>
        <v>0</v>
      </c>
      <c r="V8" s="244">
        <f>сентябрь!V56</f>
        <v>0</v>
      </c>
      <c r="W8" s="244">
        <f>сентябрь!W56</f>
        <v>0</v>
      </c>
      <c r="X8" s="244">
        <f>сентябрь!X56</f>
        <v>0</v>
      </c>
      <c r="Y8" s="244">
        <f>сентябрь!Y56</f>
        <v>0</v>
      </c>
      <c r="Z8" s="244">
        <f>сентябрь!Z56</f>
        <v>0</v>
      </c>
      <c r="AA8" s="244">
        <f>сентябрь!AA56</f>
        <v>0</v>
      </c>
      <c r="AB8" s="244">
        <f>сентябрь!AB56</f>
        <v>0</v>
      </c>
      <c r="AC8" s="244">
        <f>сентябрь!AC56</f>
        <v>0</v>
      </c>
      <c r="AD8" s="244">
        <f>сентябрь!AD56</f>
        <v>0</v>
      </c>
      <c r="AE8" s="244">
        <f>сентябрь!AE56</f>
        <v>0</v>
      </c>
      <c r="AF8" s="244">
        <f>сентябрь!AF56</f>
        <v>0</v>
      </c>
      <c r="AG8" s="244">
        <f>сентябрь!AG56</f>
        <v>0</v>
      </c>
      <c r="AH8" s="244">
        <f>сентябрь!AH56</f>
        <v>0</v>
      </c>
      <c r="AI8" s="244">
        <f>сентябрь!AI56</f>
        <v>0</v>
      </c>
      <c r="AJ8" s="244">
        <f>сентябрь!AJ56</f>
        <v>0</v>
      </c>
      <c r="AK8" s="244">
        <f>сентябрь!AK56</f>
        <v>0</v>
      </c>
      <c r="AL8" s="244">
        <f>сентябрь!AL56</f>
        <v>0</v>
      </c>
      <c r="AM8" s="244">
        <f>сентябрь!AM56</f>
        <v>0</v>
      </c>
      <c r="AN8" s="244">
        <f>сентябрь!AN56</f>
        <v>0</v>
      </c>
      <c r="AO8" s="244">
        <f>сентябрь!AO56</f>
        <v>0</v>
      </c>
      <c r="AP8" s="244">
        <f>сентябрь!AP56</f>
        <v>0</v>
      </c>
      <c r="AQ8" s="244">
        <f>сентябрь!AQ56</f>
        <v>0</v>
      </c>
      <c r="AR8" s="244">
        <f>сентябрь!AR56</f>
        <v>0</v>
      </c>
      <c r="AS8" s="244">
        <f>сентябрь!AS56</f>
        <v>0</v>
      </c>
      <c r="AT8" s="244">
        <f>сентябрь!AT56</f>
        <v>0</v>
      </c>
      <c r="AU8" s="245">
        <v>0</v>
      </c>
      <c r="AV8" s="245">
        <v>0</v>
      </c>
      <c r="AW8" s="244">
        <f>сентябрь!AW56</f>
        <v>0</v>
      </c>
      <c r="AX8" s="244">
        <f>сентябрь!AX56</f>
        <v>0</v>
      </c>
      <c r="AY8" s="244"/>
      <c r="AZ8" s="247"/>
      <c r="BA8" s="248">
        <f>сентябрь!BA56</f>
        <v>0</v>
      </c>
      <c r="BB8" s="244">
        <f>сентябрь!BB56</f>
        <v>0</v>
      </c>
      <c r="BC8" s="244">
        <f>сентябрь!BC56</f>
        <v>0</v>
      </c>
      <c r="BD8" s="244">
        <f>сентябрь!BD56</f>
        <v>0</v>
      </c>
      <c r="BE8" s="244">
        <f>сентябрь!BE56</f>
        <v>0</v>
      </c>
      <c r="BF8" s="247">
        <f>сентябрь!BF56</f>
        <v>0</v>
      </c>
      <c r="BG8" s="249">
        <f>сентябрь!BG56</f>
        <v>0</v>
      </c>
      <c r="BH8" s="250">
        <f>сентябрь!BH56</f>
        <v>0</v>
      </c>
      <c r="BI8" s="247">
        <f>сентябрь!BI56</f>
        <v>0</v>
      </c>
      <c r="BJ8" s="248">
        <f>сентябрь!BJ56</f>
        <v>0</v>
      </c>
      <c r="BK8" s="251">
        <f>сентябрь!BK56</f>
        <v>0</v>
      </c>
      <c r="BL8" s="250">
        <f>сентябрь!BL56</f>
        <v>0</v>
      </c>
      <c r="BM8" s="247">
        <f>сентябрь!BM56</f>
        <v>0</v>
      </c>
      <c r="BN8" s="249">
        <f>сентябрь!BN56</f>
        <v>0</v>
      </c>
      <c r="BO8" s="252">
        <f>сентябрь!BO56</f>
        <v>0</v>
      </c>
      <c r="BP8" s="248">
        <f>сентябрь!BP56</f>
        <v>0</v>
      </c>
      <c r="BQ8" s="244">
        <f>сентябрь!BQ56</f>
        <v>0</v>
      </c>
      <c r="BR8" s="251">
        <f>сентябрь!BR56</f>
        <v>0</v>
      </c>
      <c r="BS8" s="252">
        <f>сентябрь!BS56</f>
        <v>0</v>
      </c>
      <c r="BT8" s="248">
        <f>сентябрь!BT56</f>
        <v>0</v>
      </c>
      <c r="BU8" s="244">
        <f>сентябрь!BU56</f>
        <v>0</v>
      </c>
      <c r="BV8" s="244">
        <f>сентябрь!BV56</f>
        <v>0</v>
      </c>
      <c r="BW8" s="244">
        <f>сентябрь!BW56</f>
        <v>0</v>
      </c>
      <c r="BX8" s="244">
        <f>сентябрь!BX56</f>
        <v>0</v>
      </c>
      <c r="BY8" s="244">
        <f>сентябрь!BY56</f>
        <v>0</v>
      </c>
      <c r="BZ8" s="244">
        <f>сентябрь!BZ56</f>
        <v>0</v>
      </c>
      <c r="CA8" s="244">
        <f>сентябрь!CA56</f>
        <v>0</v>
      </c>
      <c r="CB8" s="251">
        <f>сентябрь!CB56</f>
        <v>0</v>
      </c>
      <c r="CC8" s="250">
        <f>сентябрь!CC56</f>
        <v>0</v>
      </c>
      <c r="CD8" s="244">
        <f>сентябрь!CD56</f>
        <v>0</v>
      </c>
      <c r="CE8" s="244">
        <f>сентябрь!CE56</f>
        <v>0</v>
      </c>
      <c r="CF8" s="247">
        <f>сентябрь!CF56</f>
        <v>0</v>
      </c>
      <c r="CG8" s="248">
        <f>сентябрь!CG56</f>
        <v>0</v>
      </c>
      <c r="CH8" s="244">
        <f>сентябрь!CH56</f>
        <v>0</v>
      </c>
      <c r="CI8" s="251">
        <f>сентябрь!CI56</f>
        <v>0</v>
      </c>
      <c r="CJ8" s="250">
        <f>сентябрь!CJ56</f>
        <v>0</v>
      </c>
      <c r="CK8" s="244">
        <f>сентябрь!CK56</f>
        <v>0</v>
      </c>
      <c r="CL8" s="244">
        <f>сентябрь!CL56</f>
        <v>0</v>
      </c>
      <c r="CM8" s="251">
        <f>сентябрь!CM56</f>
        <v>0</v>
      </c>
      <c r="CN8" s="250">
        <f>сентябрь!CN56</f>
        <v>0</v>
      </c>
      <c r="CO8" s="244">
        <f>сентябрь!CO56</f>
        <v>0</v>
      </c>
      <c r="CP8" s="244">
        <f>сентябрь!CP56</f>
        <v>0</v>
      </c>
      <c r="CQ8" s="244">
        <f>сентябрь!CQ56</f>
        <v>0</v>
      </c>
      <c r="CR8" s="244">
        <f>сентябрь!CR56</f>
        <v>0</v>
      </c>
      <c r="CS8" s="244">
        <f>сентябрь!CS56</f>
        <v>0</v>
      </c>
      <c r="CT8" s="244">
        <f>сентябрь!CT56</f>
        <v>0</v>
      </c>
      <c r="CU8" s="244">
        <f>сентябрь!CU56</f>
        <v>0</v>
      </c>
      <c r="CV8" s="244">
        <f>сентябрь!CV56</f>
        <v>0</v>
      </c>
      <c r="CW8" s="244">
        <f>сентябрь!CW56</f>
        <v>0</v>
      </c>
      <c r="CX8" s="244">
        <f>сентябрь!CX56</f>
        <v>0</v>
      </c>
      <c r="CY8" s="244">
        <f>сентябрь!CY56</f>
        <v>0</v>
      </c>
      <c r="CZ8" s="244">
        <f>сентябрь!CZ56</f>
        <v>0</v>
      </c>
      <c r="DA8" s="244">
        <f>сентябрь!DA56</f>
        <v>0</v>
      </c>
      <c r="DB8" s="244">
        <f>сентябрь!DB56</f>
        <v>0</v>
      </c>
      <c r="DC8" s="251">
        <f>сентябрь!DC56</f>
        <v>0</v>
      </c>
    </row>
    <row r="9" spans="1:107">
      <c r="A9" s="253">
        <v>1</v>
      </c>
      <c r="B9" s="254"/>
      <c r="C9" s="255"/>
      <c r="D9" s="207">
        <f t="shared" ref="D9:D53" si="0">E9+G9+O9+Q9+S9+W9+AA9+AC9+AE9+AG9+AI9+AK9+AM9+AO9+AQ9+AS9+AW9+AY9+CN9+Y9+U9+I9+K9+M9+AU9</f>
        <v>0</v>
      </c>
      <c r="E9" s="256"/>
      <c r="F9" s="256"/>
      <c r="G9" s="256"/>
      <c r="H9" s="257"/>
      <c r="I9" s="257"/>
      <c r="J9" s="257"/>
      <c r="K9" s="257"/>
      <c r="L9" s="257"/>
      <c r="M9" s="257"/>
      <c r="N9" s="257"/>
      <c r="O9" s="257"/>
      <c r="P9" s="258"/>
      <c r="Q9" s="258"/>
      <c r="R9" s="258"/>
      <c r="S9" s="259"/>
      <c r="T9" s="259"/>
      <c r="U9" s="259"/>
      <c r="V9" s="259"/>
      <c r="W9" s="259"/>
      <c r="X9" s="259"/>
      <c r="Y9" s="259"/>
      <c r="Z9" s="259"/>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308">
        <f t="shared" ref="AY9:AY53" si="1">SUM(BA9:CM9)</f>
        <v>0</v>
      </c>
      <c r="AZ9" s="260"/>
      <c r="BA9" s="262"/>
      <c r="BB9" s="259"/>
      <c r="BC9" s="259"/>
      <c r="BD9" s="259"/>
      <c r="BE9" s="259"/>
      <c r="BF9" s="263"/>
      <c r="BG9" s="264"/>
      <c r="BH9" s="265"/>
      <c r="BI9" s="263"/>
      <c r="BJ9" s="262"/>
      <c r="BK9" s="266"/>
      <c r="BL9" s="265"/>
      <c r="BM9" s="263"/>
      <c r="BN9" s="264"/>
      <c r="BO9" s="267"/>
      <c r="BP9" s="262"/>
      <c r="BQ9" s="259"/>
      <c r="BR9" s="266"/>
      <c r="BS9" s="267"/>
      <c r="BT9" s="262"/>
      <c r="BU9" s="259"/>
      <c r="BV9" s="259"/>
      <c r="BW9" s="259"/>
      <c r="BX9" s="259"/>
      <c r="BY9" s="259"/>
      <c r="BZ9" s="259"/>
      <c r="CA9" s="259"/>
      <c r="CB9" s="266"/>
      <c r="CC9" s="265"/>
      <c r="CD9" s="259"/>
      <c r="CE9" s="259"/>
      <c r="CF9" s="263"/>
      <c r="CG9" s="268"/>
      <c r="CH9" s="258"/>
      <c r="CI9" s="269"/>
      <c r="CJ9" s="270"/>
      <c r="CK9" s="258"/>
      <c r="CL9" s="258"/>
      <c r="CM9" s="269"/>
      <c r="CN9" s="270"/>
      <c r="CO9" s="271">
        <f>CQ9+CS9+CU9+CW9+CY9</f>
        <v>0</v>
      </c>
      <c r="CP9" s="272"/>
      <c r="CQ9" s="272"/>
      <c r="CR9" s="273"/>
      <c r="CS9" s="273"/>
      <c r="CT9" s="273"/>
      <c r="CU9" s="273"/>
      <c r="CV9" s="273"/>
      <c r="CW9" s="273"/>
      <c r="CX9" s="273"/>
      <c r="CY9" s="274"/>
      <c r="CZ9" s="274"/>
      <c r="DA9" s="275">
        <f t="shared" ref="DA9:DA53" si="2">CQ9*$CZ$7</f>
        <v>0</v>
      </c>
      <c r="DB9" s="276"/>
      <c r="DC9" s="140">
        <f t="shared" ref="DC9:DC53" si="3">CQ9*$DB$7</f>
        <v>0</v>
      </c>
    </row>
    <row r="10" spans="1:107">
      <c r="A10" s="253">
        <v>2</v>
      </c>
      <c r="B10" s="254"/>
      <c r="C10" s="255"/>
      <c r="D10" s="207">
        <f t="shared" si="0"/>
        <v>0</v>
      </c>
      <c r="E10" s="256"/>
      <c r="F10" s="256"/>
      <c r="G10" s="256"/>
      <c r="H10" s="257"/>
      <c r="I10" s="257"/>
      <c r="J10" s="257"/>
      <c r="K10" s="257"/>
      <c r="L10" s="257"/>
      <c r="M10" s="257"/>
      <c r="N10" s="257"/>
      <c r="O10" s="257"/>
      <c r="P10" s="258"/>
      <c r="Q10" s="258"/>
      <c r="R10" s="258"/>
      <c r="S10" s="259"/>
      <c r="T10" s="259"/>
      <c r="U10" s="259"/>
      <c r="V10" s="259"/>
      <c r="W10" s="259"/>
      <c r="X10" s="259"/>
      <c r="Y10" s="259"/>
      <c r="Z10" s="259"/>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308">
        <f t="shared" si="1"/>
        <v>0</v>
      </c>
      <c r="AZ10" s="260"/>
      <c r="BA10" s="262"/>
      <c r="BB10" s="259"/>
      <c r="BC10" s="259"/>
      <c r="BD10" s="259"/>
      <c r="BE10" s="259"/>
      <c r="BF10" s="263"/>
      <c r="BG10" s="264"/>
      <c r="BH10" s="265"/>
      <c r="BI10" s="263"/>
      <c r="BJ10" s="262"/>
      <c r="BK10" s="266"/>
      <c r="BL10" s="265"/>
      <c r="BM10" s="263"/>
      <c r="BN10" s="264"/>
      <c r="BO10" s="267"/>
      <c r="BP10" s="262"/>
      <c r="BQ10" s="259"/>
      <c r="BR10" s="266"/>
      <c r="BS10" s="267"/>
      <c r="BT10" s="262"/>
      <c r="BU10" s="259"/>
      <c r="BV10" s="259"/>
      <c r="BW10" s="259"/>
      <c r="BX10" s="259"/>
      <c r="BY10" s="259"/>
      <c r="BZ10" s="259"/>
      <c r="CA10" s="259"/>
      <c r="CB10" s="266"/>
      <c r="CC10" s="265"/>
      <c r="CD10" s="259"/>
      <c r="CE10" s="259"/>
      <c r="CF10" s="263"/>
      <c r="CG10" s="268"/>
      <c r="CH10" s="258"/>
      <c r="CI10" s="269"/>
      <c r="CJ10" s="270"/>
      <c r="CK10" s="258"/>
      <c r="CL10" s="258"/>
      <c r="CM10" s="269"/>
      <c r="CN10" s="270"/>
      <c r="CO10" s="271">
        <f t="shared" ref="CO10:CO53" si="4">CQ10+CS10+CU10+CW10+CY10</f>
        <v>0</v>
      </c>
      <c r="CP10" s="272"/>
      <c r="CQ10" s="272"/>
      <c r="CR10" s="273"/>
      <c r="CS10" s="273"/>
      <c r="CT10" s="273"/>
      <c r="CU10" s="273"/>
      <c r="CV10" s="273"/>
      <c r="CW10" s="273"/>
      <c r="CX10" s="273"/>
      <c r="CY10" s="274"/>
      <c r="CZ10" s="274"/>
      <c r="DA10" s="275">
        <f t="shared" si="2"/>
        <v>0</v>
      </c>
      <c r="DB10" s="276"/>
      <c r="DC10" s="140">
        <f t="shared" si="3"/>
        <v>0</v>
      </c>
    </row>
    <row r="11" spans="1:107">
      <c r="A11" s="253">
        <v>3</v>
      </c>
      <c r="B11" s="254"/>
      <c r="C11" s="255"/>
      <c r="D11" s="207">
        <f t="shared" si="0"/>
        <v>0</v>
      </c>
      <c r="E11" s="256"/>
      <c r="F11" s="256"/>
      <c r="G11" s="256"/>
      <c r="H11" s="257"/>
      <c r="I11" s="257"/>
      <c r="J11" s="257"/>
      <c r="K11" s="257"/>
      <c r="L11" s="257"/>
      <c r="M11" s="257"/>
      <c r="N11" s="257"/>
      <c r="O11" s="257"/>
      <c r="P11" s="258"/>
      <c r="Q11" s="258"/>
      <c r="R11" s="258"/>
      <c r="S11" s="259"/>
      <c r="T11" s="259"/>
      <c r="U11" s="259"/>
      <c r="V11" s="259"/>
      <c r="W11" s="259"/>
      <c r="X11" s="259"/>
      <c r="Y11" s="259"/>
      <c r="Z11" s="259"/>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308">
        <f t="shared" si="1"/>
        <v>0</v>
      </c>
      <c r="AZ11" s="260"/>
      <c r="BA11" s="262"/>
      <c r="BB11" s="259"/>
      <c r="BC11" s="259"/>
      <c r="BD11" s="259"/>
      <c r="BE11" s="259"/>
      <c r="BF11" s="263"/>
      <c r="BG11" s="264"/>
      <c r="BH11" s="265"/>
      <c r="BI11" s="263"/>
      <c r="BJ11" s="262"/>
      <c r="BK11" s="266"/>
      <c r="BL11" s="265"/>
      <c r="BM11" s="263"/>
      <c r="BN11" s="264"/>
      <c r="BO11" s="267"/>
      <c r="BP11" s="262"/>
      <c r="BQ11" s="259"/>
      <c r="BR11" s="266"/>
      <c r="BS11" s="267"/>
      <c r="BT11" s="262"/>
      <c r="BU11" s="259"/>
      <c r="BV11" s="259"/>
      <c r="BW11" s="259"/>
      <c r="BX11" s="259"/>
      <c r="BY11" s="259"/>
      <c r="BZ11" s="259"/>
      <c r="CA11" s="259"/>
      <c r="CB11" s="266"/>
      <c r="CC11" s="265"/>
      <c r="CD11" s="259"/>
      <c r="CE11" s="259"/>
      <c r="CF11" s="263"/>
      <c r="CG11" s="268"/>
      <c r="CH11" s="258"/>
      <c r="CI11" s="269"/>
      <c r="CJ11" s="270"/>
      <c r="CK11" s="258"/>
      <c r="CL11" s="258"/>
      <c r="CM11" s="269"/>
      <c r="CN11" s="270"/>
      <c r="CO11" s="271">
        <f t="shared" si="4"/>
        <v>0</v>
      </c>
      <c r="CP11" s="272"/>
      <c r="CQ11" s="272"/>
      <c r="CR11" s="273"/>
      <c r="CS11" s="273"/>
      <c r="CT11" s="273"/>
      <c r="CU11" s="273"/>
      <c r="CV11" s="273"/>
      <c r="CW11" s="273"/>
      <c r="CX11" s="273"/>
      <c r="CY11" s="274"/>
      <c r="CZ11" s="274"/>
      <c r="DA11" s="275">
        <f t="shared" si="2"/>
        <v>0</v>
      </c>
      <c r="DB11" s="276"/>
      <c r="DC11" s="140">
        <f t="shared" si="3"/>
        <v>0</v>
      </c>
    </row>
    <row r="12" spans="1:107">
      <c r="A12" s="253">
        <v>4</v>
      </c>
      <c r="B12" s="254"/>
      <c r="C12" s="255"/>
      <c r="D12" s="207">
        <f t="shared" si="0"/>
        <v>0</v>
      </c>
      <c r="E12" s="256"/>
      <c r="F12" s="256"/>
      <c r="G12" s="256"/>
      <c r="H12" s="257"/>
      <c r="I12" s="257"/>
      <c r="J12" s="257"/>
      <c r="K12" s="257"/>
      <c r="L12" s="257"/>
      <c r="M12" s="257"/>
      <c r="N12" s="257"/>
      <c r="O12" s="257"/>
      <c r="P12" s="258"/>
      <c r="Q12" s="258"/>
      <c r="R12" s="258"/>
      <c r="S12" s="259"/>
      <c r="T12" s="259"/>
      <c r="U12" s="259"/>
      <c r="V12" s="259"/>
      <c r="W12" s="259"/>
      <c r="X12" s="259"/>
      <c r="Y12" s="259"/>
      <c r="Z12" s="259"/>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308">
        <f t="shared" si="1"/>
        <v>0</v>
      </c>
      <c r="AZ12" s="260"/>
      <c r="BA12" s="262"/>
      <c r="BB12" s="259"/>
      <c r="BC12" s="259"/>
      <c r="BD12" s="259"/>
      <c r="BE12" s="259"/>
      <c r="BF12" s="263"/>
      <c r="BG12" s="264"/>
      <c r="BH12" s="265"/>
      <c r="BI12" s="263"/>
      <c r="BJ12" s="262"/>
      <c r="BK12" s="266"/>
      <c r="BL12" s="265"/>
      <c r="BM12" s="263"/>
      <c r="BN12" s="264"/>
      <c r="BO12" s="267"/>
      <c r="BP12" s="262"/>
      <c r="BQ12" s="259"/>
      <c r="BR12" s="266"/>
      <c r="BS12" s="267"/>
      <c r="BT12" s="262"/>
      <c r="BU12" s="259"/>
      <c r="BV12" s="259"/>
      <c r="BW12" s="259"/>
      <c r="BX12" s="259"/>
      <c r="BY12" s="259"/>
      <c r="BZ12" s="259"/>
      <c r="CA12" s="259"/>
      <c r="CB12" s="266"/>
      <c r="CC12" s="265"/>
      <c r="CD12" s="259"/>
      <c r="CE12" s="259"/>
      <c r="CF12" s="263"/>
      <c r="CG12" s="268"/>
      <c r="CH12" s="258"/>
      <c r="CI12" s="269"/>
      <c r="CJ12" s="270"/>
      <c r="CK12" s="258"/>
      <c r="CL12" s="258"/>
      <c r="CM12" s="269"/>
      <c r="CN12" s="270"/>
      <c r="CO12" s="271">
        <f t="shared" si="4"/>
        <v>0</v>
      </c>
      <c r="CP12" s="272"/>
      <c r="CQ12" s="272"/>
      <c r="CR12" s="273"/>
      <c r="CS12" s="273"/>
      <c r="CT12" s="273"/>
      <c r="CU12" s="273"/>
      <c r="CV12" s="273"/>
      <c r="CW12" s="273"/>
      <c r="CX12" s="273"/>
      <c r="CY12" s="274"/>
      <c r="CZ12" s="274"/>
      <c r="DA12" s="275">
        <f t="shared" si="2"/>
        <v>0</v>
      </c>
      <c r="DB12" s="276"/>
      <c r="DC12" s="140">
        <f t="shared" si="3"/>
        <v>0</v>
      </c>
    </row>
    <row r="13" spans="1:107">
      <c r="A13" s="253">
        <v>5</v>
      </c>
      <c r="B13" s="254"/>
      <c r="C13" s="255"/>
      <c r="D13" s="207">
        <f t="shared" si="0"/>
        <v>0</v>
      </c>
      <c r="E13" s="256"/>
      <c r="F13" s="256"/>
      <c r="G13" s="256"/>
      <c r="H13" s="257"/>
      <c r="I13" s="257"/>
      <c r="J13" s="257"/>
      <c r="K13" s="257"/>
      <c r="L13" s="257"/>
      <c r="M13" s="257"/>
      <c r="N13" s="257"/>
      <c r="O13" s="257"/>
      <c r="P13" s="258"/>
      <c r="Q13" s="258"/>
      <c r="R13" s="258"/>
      <c r="S13" s="259"/>
      <c r="T13" s="259"/>
      <c r="U13" s="259"/>
      <c r="V13" s="259"/>
      <c r="W13" s="259"/>
      <c r="X13" s="259"/>
      <c r="Y13" s="259"/>
      <c r="Z13" s="259"/>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308">
        <f t="shared" si="1"/>
        <v>0</v>
      </c>
      <c r="AZ13" s="260"/>
      <c r="BA13" s="262"/>
      <c r="BB13" s="259"/>
      <c r="BC13" s="259"/>
      <c r="BD13" s="259"/>
      <c r="BE13" s="259"/>
      <c r="BF13" s="263"/>
      <c r="BG13" s="264"/>
      <c r="BH13" s="265"/>
      <c r="BI13" s="263"/>
      <c r="BJ13" s="262"/>
      <c r="BK13" s="266"/>
      <c r="BL13" s="265"/>
      <c r="BM13" s="263"/>
      <c r="BN13" s="264"/>
      <c r="BO13" s="267"/>
      <c r="BP13" s="262"/>
      <c r="BQ13" s="259"/>
      <c r="BR13" s="266"/>
      <c r="BS13" s="267"/>
      <c r="BT13" s="262"/>
      <c r="BU13" s="259"/>
      <c r="BV13" s="259"/>
      <c r="BW13" s="259"/>
      <c r="BX13" s="259"/>
      <c r="BY13" s="259"/>
      <c r="BZ13" s="259"/>
      <c r="CA13" s="259"/>
      <c r="CB13" s="266"/>
      <c r="CC13" s="265"/>
      <c r="CD13" s="259"/>
      <c r="CE13" s="259"/>
      <c r="CF13" s="263"/>
      <c r="CG13" s="268"/>
      <c r="CH13" s="258"/>
      <c r="CI13" s="269"/>
      <c r="CJ13" s="270"/>
      <c r="CK13" s="258"/>
      <c r="CL13" s="258"/>
      <c r="CM13" s="269"/>
      <c r="CN13" s="270"/>
      <c r="CO13" s="271">
        <f t="shared" si="4"/>
        <v>0</v>
      </c>
      <c r="CP13" s="272"/>
      <c r="CQ13" s="272"/>
      <c r="CR13" s="273"/>
      <c r="CS13" s="273"/>
      <c r="CT13" s="273"/>
      <c r="CU13" s="273"/>
      <c r="CV13" s="273"/>
      <c r="CW13" s="273"/>
      <c r="CX13" s="273"/>
      <c r="CY13" s="274"/>
      <c r="CZ13" s="274"/>
      <c r="DA13" s="275">
        <f t="shared" si="2"/>
        <v>0</v>
      </c>
      <c r="DB13" s="276"/>
      <c r="DC13" s="140">
        <f t="shared" si="3"/>
        <v>0</v>
      </c>
    </row>
    <row r="14" spans="1:107">
      <c r="A14" s="253">
        <v>6</v>
      </c>
      <c r="B14" s="254"/>
      <c r="C14" s="255"/>
      <c r="D14" s="207">
        <f t="shared" si="0"/>
        <v>0</v>
      </c>
      <c r="E14" s="256"/>
      <c r="F14" s="256"/>
      <c r="G14" s="256"/>
      <c r="H14" s="257"/>
      <c r="I14" s="257"/>
      <c r="J14" s="257"/>
      <c r="K14" s="257"/>
      <c r="L14" s="257"/>
      <c r="M14" s="257"/>
      <c r="N14" s="257"/>
      <c r="O14" s="257"/>
      <c r="P14" s="258"/>
      <c r="Q14" s="258"/>
      <c r="R14" s="258"/>
      <c r="S14" s="259"/>
      <c r="T14" s="259"/>
      <c r="U14" s="259"/>
      <c r="V14" s="259"/>
      <c r="W14" s="259"/>
      <c r="X14" s="259"/>
      <c r="Y14" s="259"/>
      <c r="Z14" s="259"/>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308">
        <f t="shared" si="1"/>
        <v>0</v>
      </c>
      <c r="AZ14" s="260"/>
      <c r="BA14" s="262"/>
      <c r="BB14" s="259"/>
      <c r="BC14" s="259"/>
      <c r="BD14" s="259"/>
      <c r="BE14" s="259"/>
      <c r="BF14" s="263"/>
      <c r="BG14" s="264"/>
      <c r="BH14" s="265"/>
      <c r="BI14" s="263"/>
      <c r="BJ14" s="262"/>
      <c r="BK14" s="266"/>
      <c r="BL14" s="265"/>
      <c r="BM14" s="263"/>
      <c r="BN14" s="264"/>
      <c r="BO14" s="267"/>
      <c r="BP14" s="262"/>
      <c r="BQ14" s="259"/>
      <c r="BR14" s="266"/>
      <c r="BS14" s="267"/>
      <c r="BT14" s="262"/>
      <c r="BU14" s="259"/>
      <c r="BV14" s="259"/>
      <c r="BW14" s="259"/>
      <c r="BX14" s="259"/>
      <c r="BY14" s="259"/>
      <c r="BZ14" s="259"/>
      <c r="CA14" s="259"/>
      <c r="CB14" s="266"/>
      <c r="CC14" s="265"/>
      <c r="CD14" s="259"/>
      <c r="CE14" s="259"/>
      <c r="CF14" s="263"/>
      <c r="CG14" s="268"/>
      <c r="CH14" s="258"/>
      <c r="CI14" s="269"/>
      <c r="CJ14" s="270"/>
      <c r="CK14" s="258"/>
      <c r="CL14" s="258"/>
      <c r="CM14" s="269"/>
      <c r="CN14" s="270"/>
      <c r="CO14" s="271">
        <f t="shared" si="4"/>
        <v>0</v>
      </c>
      <c r="CP14" s="272"/>
      <c r="CQ14" s="272"/>
      <c r="CR14" s="273"/>
      <c r="CS14" s="273"/>
      <c r="CT14" s="273"/>
      <c r="CU14" s="273"/>
      <c r="CV14" s="273"/>
      <c r="CW14" s="273"/>
      <c r="CX14" s="273"/>
      <c r="CY14" s="274"/>
      <c r="CZ14" s="274"/>
      <c r="DA14" s="275">
        <f t="shared" si="2"/>
        <v>0</v>
      </c>
      <c r="DB14" s="276"/>
      <c r="DC14" s="140">
        <f t="shared" si="3"/>
        <v>0</v>
      </c>
    </row>
    <row r="15" spans="1:107">
      <c r="A15" s="253">
        <v>7</v>
      </c>
      <c r="B15" s="254"/>
      <c r="C15" s="255"/>
      <c r="D15" s="207">
        <f t="shared" si="0"/>
        <v>0</v>
      </c>
      <c r="E15" s="256"/>
      <c r="F15" s="256"/>
      <c r="G15" s="256"/>
      <c r="H15" s="257"/>
      <c r="I15" s="257"/>
      <c r="J15" s="257"/>
      <c r="K15" s="257"/>
      <c r="L15" s="257"/>
      <c r="M15" s="257"/>
      <c r="N15" s="257"/>
      <c r="O15" s="257"/>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308">
        <f t="shared" si="1"/>
        <v>0</v>
      </c>
      <c r="AZ15" s="260"/>
      <c r="BA15" s="262"/>
      <c r="BB15" s="259"/>
      <c r="BC15" s="259"/>
      <c r="BD15" s="259"/>
      <c r="BE15" s="259"/>
      <c r="BF15" s="263"/>
      <c r="BG15" s="264"/>
      <c r="BH15" s="265"/>
      <c r="BI15" s="263"/>
      <c r="BJ15" s="262"/>
      <c r="BK15" s="266"/>
      <c r="BL15" s="265"/>
      <c r="BM15" s="263"/>
      <c r="BN15" s="264"/>
      <c r="BO15" s="267"/>
      <c r="BP15" s="262"/>
      <c r="BQ15" s="259"/>
      <c r="BR15" s="266"/>
      <c r="BS15" s="267"/>
      <c r="BT15" s="262"/>
      <c r="BU15" s="259"/>
      <c r="BV15" s="259"/>
      <c r="BW15" s="259"/>
      <c r="BX15" s="259"/>
      <c r="BY15" s="259"/>
      <c r="BZ15" s="259"/>
      <c r="CA15" s="259"/>
      <c r="CB15" s="266"/>
      <c r="CC15" s="265"/>
      <c r="CD15" s="259"/>
      <c r="CE15" s="259"/>
      <c r="CF15" s="263"/>
      <c r="CG15" s="268"/>
      <c r="CH15" s="258"/>
      <c r="CI15" s="269"/>
      <c r="CJ15" s="270"/>
      <c r="CK15" s="258"/>
      <c r="CL15" s="258"/>
      <c r="CM15" s="269"/>
      <c r="CN15" s="270"/>
      <c r="CO15" s="271">
        <f t="shared" si="4"/>
        <v>0</v>
      </c>
      <c r="CP15" s="272"/>
      <c r="CQ15" s="272"/>
      <c r="CR15" s="273"/>
      <c r="CS15" s="273"/>
      <c r="CT15" s="273"/>
      <c r="CU15" s="273"/>
      <c r="CV15" s="273"/>
      <c r="CW15" s="273"/>
      <c r="CX15" s="273"/>
      <c r="CY15" s="274"/>
      <c r="CZ15" s="274"/>
      <c r="DA15" s="275">
        <f t="shared" si="2"/>
        <v>0</v>
      </c>
      <c r="DB15" s="276"/>
      <c r="DC15" s="140">
        <f t="shared" si="3"/>
        <v>0</v>
      </c>
    </row>
    <row r="16" spans="1:107">
      <c r="A16" s="253">
        <v>8</v>
      </c>
      <c r="B16" s="254"/>
      <c r="C16" s="255"/>
      <c r="D16" s="207">
        <f t="shared" si="0"/>
        <v>0</v>
      </c>
      <c r="E16" s="256"/>
      <c r="F16" s="256"/>
      <c r="G16" s="256"/>
      <c r="H16" s="257"/>
      <c r="I16" s="257"/>
      <c r="J16" s="257"/>
      <c r="K16" s="257"/>
      <c r="L16" s="257"/>
      <c r="M16" s="257"/>
      <c r="N16" s="257"/>
      <c r="O16" s="257"/>
      <c r="P16" s="258"/>
      <c r="Q16" s="258"/>
      <c r="R16" s="258"/>
      <c r="S16" s="259"/>
      <c r="T16" s="259"/>
      <c r="U16" s="259"/>
      <c r="V16" s="259"/>
      <c r="W16" s="259"/>
      <c r="X16" s="259"/>
      <c r="Y16" s="259"/>
      <c r="Z16" s="259"/>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08">
        <f t="shared" si="1"/>
        <v>0</v>
      </c>
      <c r="AZ16" s="260"/>
      <c r="BA16" s="262"/>
      <c r="BB16" s="259"/>
      <c r="BC16" s="259"/>
      <c r="BD16" s="259"/>
      <c r="BE16" s="259"/>
      <c r="BF16" s="263"/>
      <c r="BG16" s="264"/>
      <c r="BH16" s="265"/>
      <c r="BI16" s="263"/>
      <c r="BJ16" s="262"/>
      <c r="BK16" s="266"/>
      <c r="BL16" s="265"/>
      <c r="BM16" s="263"/>
      <c r="BN16" s="264"/>
      <c r="BO16" s="267"/>
      <c r="BP16" s="262"/>
      <c r="BQ16" s="259"/>
      <c r="BR16" s="266"/>
      <c r="BS16" s="267"/>
      <c r="BT16" s="262"/>
      <c r="BU16" s="259"/>
      <c r="BV16" s="259"/>
      <c r="BW16" s="259"/>
      <c r="BX16" s="259"/>
      <c r="BY16" s="259"/>
      <c r="BZ16" s="259"/>
      <c r="CA16" s="259"/>
      <c r="CB16" s="266"/>
      <c r="CC16" s="265"/>
      <c r="CD16" s="259"/>
      <c r="CE16" s="259"/>
      <c r="CF16" s="263"/>
      <c r="CG16" s="268"/>
      <c r="CH16" s="258"/>
      <c r="CI16" s="269"/>
      <c r="CJ16" s="270"/>
      <c r="CK16" s="258"/>
      <c r="CL16" s="258"/>
      <c r="CM16" s="269"/>
      <c r="CN16" s="270"/>
      <c r="CO16" s="271">
        <f t="shared" si="4"/>
        <v>0</v>
      </c>
      <c r="CP16" s="272"/>
      <c r="CQ16" s="272"/>
      <c r="CR16" s="273"/>
      <c r="CS16" s="273"/>
      <c r="CT16" s="273"/>
      <c r="CU16" s="273"/>
      <c r="CV16" s="273"/>
      <c r="CW16" s="273"/>
      <c r="CX16" s="273"/>
      <c r="CY16" s="274"/>
      <c r="CZ16" s="274"/>
      <c r="DA16" s="275">
        <f t="shared" si="2"/>
        <v>0</v>
      </c>
      <c r="DB16" s="276"/>
      <c r="DC16" s="140">
        <f t="shared" si="3"/>
        <v>0</v>
      </c>
    </row>
    <row r="17" spans="1:107">
      <c r="A17" s="253">
        <v>9</v>
      </c>
      <c r="B17" s="254"/>
      <c r="C17" s="255"/>
      <c r="D17" s="207">
        <f t="shared" si="0"/>
        <v>0</v>
      </c>
      <c r="E17" s="256"/>
      <c r="F17" s="256"/>
      <c r="G17" s="256"/>
      <c r="H17" s="257"/>
      <c r="I17" s="257"/>
      <c r="J17" s="257"/>
      <c r="K17" s="257"/>
      <c r="L17" s="257"/>
      <c r="M17" s="257"/>
      <c r="N17" s="257"/>
      <c r="O17" s="257"/>
      <c r="P17" s="258"/>
      <c r="Q17" s="258"/>
      <c r="R17" s="258"/>
      <c r="S17" s="259"/>
      <c r="T17" s="259"/>
      <c r="U17" s="259"/>
      <c r="V17" s="259"/>
      <c r="W17" s="259"/>
      <c r="X17" s="259"/>
      <c r="Y17" s="259"/>
      <c r="Z17" s="259"/>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308">
        <f t="shared" si="1"/>
        <v>0</v>
      </c>
      <c r="AZ17" s="260"/>
      <c r="BA17" s="262"/>
      <c r="BB17" s="259"/>
      <c r="BC17" s="259"/>
      <c r="BD17" s="259"/>
      <c r="BE17" s="259"/>
      <c r="BF17" s="263"/>
      <c r="BG17" s="264"/>
      <c r="BH17" s="265"/>
      <c r="BI17" s="263"/>
      <c r="BJ17" s="262"/>
      <c r="BK17" s="266"/>
      <c r="BL17" s="265"/>
      <c r="BM17" s="263"/>
      <c r="BN17" s="264"/>
      <c r="BO17" s="267"/>
      <c r="BP17" s="262"/>
      <c r="BQ17" s="259"/>
      <c r="BR17" s="266"/>
      <c r="BS17" s="267"/>
      <c r="BT17" s="262"/>
      <c r="BU17" s="259"/>
      <c r="BV17" s="259"/>
      <c r="BW17" s="259"/>
      <c r="BX17" s="259"/>
      <c r="BY17" s="259"/>
      <c r="BZ17" s="259"/>
      <c r="CA17" s="259"/>
      <c r="CB17" s="266"/>
      <c r="CC17" s="265"/>
      <c r="CD17" s="259"/>
      <c r="CE17" s="259"/>
      <c r="CF17" s="263"/>
      <c r="CG17" s="268"/>
      <c r="CH17" s="258"/>
      <c r="CI17" s="269"/>
      <c r="CJ17" s="270"/>
      <c r="CK17" s="258"/>
      <c r="CL17" s="258"/>
      <c r="CM17" s="269"/>
      <c r="CN17" s="270"/>
      <c r="CO17" s="271">
        <f t="shared" si="4"/>
        <v>0</v>
      </c>
      <c r="CP17" s="272"/>
      <c r="CQ17" s="272"/>
      <c r="CR17" s="273"/>
      <c r="CS17" s="273"/>
      <c r="CT17" s="273"/>
      <c r="CU17" s="273"/>
      <c r="CV17" s="273"/>
      <c r="CW17" s="273"/>
      <c r="CX17" s="273"/>
      <c r="CY17" s="274"/>
      <c r="CZ17" s="274"/>
      <c r="DA17" s="275">
        <f t="shared" si="2"/>
        <v>0</v>
      </c>
      <c r="DB17" s="276"/>
      <c r="DC17" s="140">
        <f t="shared" si="3"/>
        <v>0</v>
      </c>
    </row>
    <row r="18" spans="1:107">
      <c r="A18" s="253">
        <v>10</v>
      </c>
      <c r="B18" s="254"/>
      <c r="C18" s="255"/>
      <c r="D18" s="207">
        <f t="shared" si="0"/>
        <v>0</v>
      </c>
      <c r="E18" s="256"/>
      <c r="F18" s="256"/>
      <c r="G18" s="256"/>
      <c r="H18" s="257"/>
      <c r="I18" s="257"/>
      <c r="J18" s="257"/>
      <c r="K18" s="257"/>
      <c r="L18" s="257"/>
      <c r="M18" s="257"/>
      <c r="N18" s="257"/>
      <c r="O18" s="257"/>
      <c r="P18" s="258"/>
      <c r="Q18" s="258"/>
      <c r="R18" s="258"/>
      <c r="S18" s="259"/>
      <c r="T18" s="259"/>
      <c r="U18" s="259"/>
      <c r="V18" s="259"/>
      <c r="W18" s="259"/>
      <c r="X18" s="259"/>
      <c r="Y18" s="259"/>
      <c r="Z18" s="259"/>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308">
        <f t="shared" si="1"/>
        <v>0</v>
      </c>
      <c r="AZ18" s="260"/>
      <c r="BA18" s="262"/>
      <c r="BB18" s="259"/>
      <c r="BC18" s="259"/>
      <c r="BD18" s="259"/>
      <c r="BE18" s="259"/>
      <c r="BF18" s="263"/>
      <c r="BG18" s="264"/>
      <c r="BH18" s="265"/>
      <c r="BI18" s="263"/>
      <c r="BJ18" s="262"/>
      <c r="BK18" s="266"/>
      <c r="BL18" s="265"/>
      <c r="BM18" s="263"/>
      <c r="BN18" s="264"/>
      <c r="BO18" s="267"/>
      <c r="BP18" s="262"/>
      <c r="BQ18" s="259"/>
      <c r="BR18" s="266"/>
      <c r="BS18" s="267"/>
      <c r="BT18" s="262"/>
      <c r="BU18" s="259"/>
      <c r="BV18" s="259"/>
      <c r="BW18" s="259"/>
      <c r="BX18" s="259"/>
      <c r="BY18" s="259"/>
      <c r="BZ18" s="259"/>
      <c r="CA18" s="259"/>
      <c r="CB18" s="266"/>
      <c r="CC18" s="265"/>
      <c r="CD18" s="259"/>
      <c r="CE18" s="259"/>
      <c r="CF18" s="263"/>
      <c r="CG18" s="268"/>
      <c r="CH18" s="258"/>
      <c r="CI18" s="269"/>
      <c r="CJ18" s="270"/>
      <c r="CK18" s="258"/>
      <c r="CL18" s="258"/>
      <c r="CM18" s="269"/>
      <c r="CN18" s="270"/>
      <c r="CO18" s="271">
        <f t="shared" si="4"/>
        <v>0</v>
      </c>
      <c r="CP18" s="272"/>
      <c r="CQ18" s="272"/>
      <c r="CR18" s="273"/>
      <c r="CS18" s="273"/>
      <c r="CT18" s="273"/>
      <c r="CU18" s="273"/>
      <c r="CV18" s="273"/>
      <c r="CW18" s="273"/>
      <c r="CX18" s="273"/>
      <c r="CY18" s="274"/>
      <c r="CZ18" s="274"/>
      <c r="DA18" s="275">
        <f t="shared" si="2"/>
        <v>0</v>
      </c>
      <c r="DB18" s="276"/>
      <c r="DC18" s="140">
        <f t="shared" si="3"/>
        <v>0</v>
      </c>
    </row>
    <row r="19" spans="1:107">
      <c r="A19" s="253">
        <v>11</v>
      </c>
      <c r="B19" s="254"/>
      <c r="C19" s="255"/>
      <c r="D19" s="207">
        <f t="shared" si="0"/>
        <v>0</v>
      </c>
      <c r="E19" s="256"/>
      <c r="F19" s="256"/>
      <c r="G19" s="256"/>
      <c r="H19" s="257"/>
      <c r="I19" s="257"/>
      <c r="J19" s="257"/>
      <c r="K19" s="257"/>
      <c r="L19" s="257"/>
      <c r="M19" s="257"/>
      <c r="N19" s="257"/>
      <c r="O19" s="257"/>
      <c r="P19" s="258"/>
      <c r="Q19" s="258"/>
      <c r="R19" s="258"/>
      <c r="S19" s="259"/>
      <c r="T19" s="259"/>
      <c r="U19" s="259"/>
      <c r="V19" s="259"/>
      <c r="W19" s="259"/>
      <c r="X19" s="259"/>
      <c r="Y19" s="259"/>
      <c r="Z19" s="259"/>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308">
        <f t="shared" si="1"/>
        <v>0</v>
      </c>
      <c r="AZ19" s="260"/>
      <c r="BA19" s="262"/>
      <c r="BB19" s="259"/>
      <c r="BC19" s="259"/>
      <c r="BD19" s="259"/>
      <c r="BE19" s="259"/>
      <c r="BF19" s="263"/>
      <c r="BG19" s="264"/>
      <c r="BH19" s="265"/>
      <c r="BI19" s="263"/>
      <c r="BJ19" s="262"/>
      <c r="BK19" s="266"/>
      <c r="BL19" s="265"/>
      <c r="BM19" s="263"/>
      <c r="BN19" s="264"/>
      <c r="BO19" s="267"/>
      <c r="BP19" s="262"/>
      <c r="BQ19" s="259"/>
      <c r="BR19" s="266"/>
      <c r="BS19" s="267"/>
      <c r="BT19" s="262"/>
      <c r="BU19" s="259"/>
      <c r="BV19" s="259"/>
      <c r="BW19" s="259"/>
      <c r="BX19" s="259"/>
      <c r="BY19" s="259"/>
      <c r="BZ19" s="259"/>
      <c r="CA19" s="259"/>
      <c r="CB19" s="266"/>
      <c r="CC19" s="265"/>
      <c r="CD19" s="259"/>
      <c r="CE19" s="259"/>
      <c r="CF19" s="263"/>
      <c r="CG19" s="268"/>
      <c r="CH19" s="258"/>
      <c r="CI19" s="269"/>
      <c r="CJ19" s="270"/>
      <c r="CK19" s="258"/>
      <c r="CL19" s="258"/>
      <c r="CM19" s="269"/>
      <c r="CN19" s="270"/>
      <c r="CO19" s="271">
        <f t="shared" si="4"/>
        <v>0</v>
      </c>
      <c r="CP19" s="272"/>
      <c r="CQ19" s="272"/>
      <c r="CR19" s="273"/>
      <c r="CS19" s="273"/>
      <c r="CT19" s="273"/>
      <c r="CU19" s="273"/>
      <c r="CV19" s="273"/>
      <c r="CW19" s="273"/>
      <c r="CX19" s="273"/>
      <c r="CY19" s="274"/>
      <c r="CZ19" s="274"/>
      <c r="DA19" s="275">
        <f t="shared" si="2"/>
        <v>0</v>
      </c>
      <c r="DB19" s="276"/>
      <c r="DC19" s="140">
        <f t="shared" si="3"/>
        <v>0</v>
      </c>
    </row>
    <row r="20" spans="1:107">
      <c r="A20" s="253">
        <v>12</v>
      </c>
      <c r="B20" s="254"/>
      <c r="C20" s="255"/>
      <c r="D20" s="207">
        <f t="shared" si="0"/>
        <v>0</v>
      </c>
      <c r="E20" s="256"/>
      <c r="F20" s="256"/>
      <c r="G20" s="256"/>
      <c r="H20" s="257"/>
      <c r="I20" s="257"/>
      <c r="J20" s="257"/>
      <c r="K20" s="257"/>
      <c r="L20" s="257"/>
      <c r="M20" s="257"/>
      <c r="N20" s="257"/>
      <c r="O20" s="257"/>
      <c r="P20" s="258"/>
      <c r="Q20" s="258"/>
      <c r="R20" s="258"/>
      <c r="S20" s="259"/>
      <c r="T20" s="259"/>
      <c r="U20" s="259"/>
      <c r="V20" s="259"/>
      <c r="W20" s="259"/>
      <c r="X20" s="259"/>
      <c r="Y20" s="259"/>
      <c r="Z20" s="259"/>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308">
        <f t="shared" si="1"/>
        <v>0</v>
      </c>
      <c r="AZ20" s="260"/>
      <c r="BA20" s="262"/>
      <c r="BB20" s="259"/>
      <c r="BC20" s="259"/>
      <c r="BD20" s="259"/>
      <c r="BE20" s="259"/>
      <c r="BF20" s="263"/>
      <c r="BG20" s="264"/>
      <c r="BH20" s="265"/>
      <c r="BI20" s="263"/>
      <c r="BJ20" s="262"/>
      <c r="BK20" s="266"/>
      <c r="BL20" s="265"/>
      <c r="BM20" s="263"/>
      <c r="BN20" s="264"/>
      <c r="BO20" s="267"/>
      <c r="BP20" s="262"/>
      <c r="BQ20" s="259"/>
      <c r="BR20" s="266"/>
      <c r="BS20" s="267"/>
      <c r="BT20" s="262"/>
      <c r="BU20" s="259"/>
      <c r="BV20" s="259"/>
      <c r="BW20" s="259"/>
      <c r="BX20" s="259"/>
      <c r="BY20" s="259"/>
      <c r="BZ20" s="259"/>
      <c r="CA20" s="259"/>
      <c r="CB20" s="266"/>
      <c r="CC20" s="265"/>
      <c r="CD20" s="259"/>
      <c r="CE20" s="259"/>
      <c r="CF20" s="263"/>
      <c r="CG20" s="268"/>
      <c r="CH20" s="258"/>
      <c r="CI20" s="269"/>
      <c r="CJ20" s="270"/>
      <c r="CK20" s="258"/>
      <c r="CL20" s="258"/>
      <c r="CM20" s="269"/>
      <c r="CN20" s="270"/>
      <c r="CO20" s="271">
        <f t="shared" si="4"/>
        <v>0</v>
      </c>
      <c r="CP20" s="272"/>
      <c r="CQ20" s="272"/>
      <c r="CR20" s="273"/>
      <c r="CS20" s="273"/>
      <c r="CT20" s="273"/>
      <c r="CU20" s="273"/>
      <c r="CV20" s="273"/>
      <c r="CW20" s="273"/>
      <c r="CX20" s="273"/>
      <c r="CY20" s="274"/>
      <c r="CZ20" s="274"/>
      <c r="DA20" s="275">
        <f t="shared" si="2"/>
        <v>0</v>
      </c>
      <c r="DB20" s="276"/>
      <c r="DC20" s="140">
        <f t="shared" si="3"/>
        <v>0</v>
      </c>
    </row>
    <row r="21" spans="1:107">
      <c r="A21" s="253">
        <v>13</v>
      </c>
      <c r="B21" s="254"/>
      <c r="C21" s="255"/>
      <c r="D21" s="207">
        <f t="shared" si="0"/>
        <v>0</v>
      </c>
      <c r="E21" s="256"/>
      <c r="F21" s="256"/>
      <c r="G21" s="256"/>
      <c r="H21" s="257"/>
      <c r="I21" s="257"/>
      <c r="J21" s="257"/>
      <c r="K21" s="257"/>
      <c r="L21" s="257"/>
      <c r="M21" s="257"/>
      <c r="N21" s="257"/>
      <c r="O21" s="257"/>
      <c r="P21" s="258"/>
      <c r="Q21" s="258"/>
      <c r="R21" s="258"/>
      <c r="S21" s="259"/>
      <c r="T21" s="259"/>
      <c r="U21" s="259"/>
      <c r="V21" s="259"/>
      <c r="W21" s="259"/>
      <c r="X21" s="259"/>
      <c r="Y21" s="259"/>
      <c r="Z21" s="259"/>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308">
        <f t="shared" si="1"/>
        <v>0</v>
      </c>
      <c r="AZ21" s="260"/>
      <c r="BA21" s="262"/>
      <c r="BB21" s="259"/>
      <c r="BC21" s="259"/>
      <c r="BD21" s="259"/>
      <c r="BE21" s="259"/>
      <c r="BF21" s="263"/>
      <c r="BG21" s="264"/>
      <c r="BH21" s="265"/>
      <c r="BI21" s="263"/>
      <c r="BJ21" s="262"/>
      <c r="BK21" s="266"/>
      <c r="BL21" s="265"/>
      <c r="BM21" s="263"/>
      <c r="BN21" s="264"/>
      <c r="BO21" s="267"/>
      <c r="BP21" s="262"/>
      <c r="BQ21" s="259"/>
      <c r="BR21" s="266"/>
      <c r="BS21" s="267"/>
      <c r="BT21" s="262"/>
      <c r="BU21" s="259"/>
      <c r="BV21" s="259"/>
      <c r="BW21" s="259"/>
      <c r="BX21" s="259"/>
      <c r="BY21" s="259"/>
      <c r="BZ21" s="259"/>
      <c r="CA21" s="259"/>
      <c r="CB21" s="266"/>
      <c r="CC21" s="265"/>
      <c r="CD21" s="259"/>
      <c r="CE21" s="259"/>
      <c r="CF21" s="263"/>
      <c r="CG21" s="268"/>
      <c r="CH21" s="258"/>
      <c r="CI21" s="269"/>
      <c r="CJ21" s="270"/>
      <c r="CK21" s="258"/>
      <c r="CL21" s="258"/>
      <c r="CM21" s="269"/>
      <c r="CN21" s="270"/>
      <c r="CO21" s="271">
        <f t="shared" si="4"/>
        <v>0</v>
      </c>
      <c r="CP21" s="272"/>
      <c r="CQ21" s="272"/>
      <c r="CR21" s="273"/>
      <c r="CS21" s="273"/>
      <c r="CT21" s="273"/>
      <c r="CU21" s="273"/>
      <c r="CV21" s="273"/>
      <c r="CW21" s="273"/>
      <c r="CX21" s="273"/>
      <c r="CY21" s="274"/>
      <c r="CZ21" s="274"/>
      <c r="DA21" s="275">
        <f t="shared" si="2"/>
        <v>0</v>
      </c>
      <c r="DB21" s="276"/>
      <c r="DC21" s="140">
        <f t="shared" si="3"/>
        <v>0</v>
      </c>
    </row>
    <row r="22" spans="1:107">
      <c r="A22" s="253">
        <v>14</v>
      </c>
      <c r="B22" s="254"/>
      <c r="C22" s="255"/>
      <c r="D22" s="207">
        <f t="shared" si="0"/>
        <v>0</v>
      </c>
      <c r="E22" s="256"/>
      <c r="F22" s="256"/>
      <c r="G22" s="256"/>
      <c r="H22" s="257"/>
      <c r="I22" s="257"/>
      <c r="J22" s="257"/>
      <c r="K22" s="257"/>
      <c r="L22" s="257"/>
      <c r="M22" s="257"/>
      <c r="N22" s="257"/>
      <c r="O22" s="257"/>
      <c r="P22" s="258"/>
      <c r="Q22" s="258"/>
      <c r="R22" s="258"/>
      <c r="S22" s="259"/>
      <c r="T22" s="259"/>
      <c r="U22" s="259"/>
      <c r="V22" s="259"/>
      <c r="W22" s="259"/>
      <c r="X22" s="259"/>
      <c r="Y22" s="259"/>
      <c r="Z22" s="259"/>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308">
        <f t="shared" si="1"/>
        <v>0</v>
      </c>
      <c r="AZ22" s="260"/>
      <c r="BA22" s="262"/>
      <c r="BB22" s="259"/>
      <c r="BC22" s="259"/>
      <c r="BD22" s="259"/>
      <c r="BE22" s="259"/>
      <c r="BF22" s="263"/>
      <c r="BG22" s="264"/>
      <c r="BH22" s="265"/>
      <c r="BI22" s="263"/>
      <c r="BJ22" s="262"/>
      <c r="BK22" s="266"/>
      <c r="BL22" s="265"/>
      <c r="BM22" s="263"/>
      <c r="BN22" s="264"/>
      <c r="BO22" s="267"/>
      <c r="BP22" s="262"/>
      <c r="BQ22" s="259"/>
      <c r="BR22" s="266"/>
      <c r="BS22" s="267"/>
      <c r="BT22" s="262"/>
      <c r="BU22" s="259"/>
      <c r="BV22" s="259"/>
      <c r="BW22" s="259"/>
      <c r="BX22" s="259"/>
      <c r="BY22" s="259"/>
      <c r="BZ22" s="259"/>
      <c r="CA22" s="259"/>
      <c r="CB22" s="266"/>
      <c r="CC22" s="265"/>
      <c r="CD22" s="259"/>
      <c r="CE22" s="259"/>
      <c r="CF22" s="263"/>
      <c r="CG22" s="268"/>
      <c r="CH22" s="258"/>
      <c r="CI22" s="269"/>
      <c r="CJ22" s="270"/>
      <c r="CK22" s="258"/>
      <c r="CL22" s="258"/>
      <c r="CM22" s="269"/>
      <c r="CN22" s="270"/>
      <c r="CO22" s="271">
        <f t="shared" si="4"/>
        <v>0</v>
      </c>
      <c r="CP22" s="272"/>
      <c r="CQ22" s="272"/>
      <c r="CR22" s="273"/>
      <c r="CS22" s="273"/>
      <c r="CT22" s="273"/>
      <c r="CU22" s="273"/>
      <c r="CV22" s="273"/>
      <c r="CW22" s="273"/>
      <c r="CX22" s="273"/>
      <c r="CY22" s="274"/>
      <c r="CZ22" s="274"/>
      <c r="DA22" s="275">
        <f t="shared" si="2"/>
        <v>0</v>
      </c>
      <c r="DB22" s="276"/>
      <c r="DC22" s="140">
        <f t="shared" si="3"/>
        <v>0</v>
      </c>
    </row>
    <row r="23" spans="1:107">
      <c r="A23" s="253">
        <v>15</v>
      </c>
      <c r="B23" s="254"/>
      <c r="C23" s="255"/>
      <c r="D23" s="207">
        <f t="shared" si="0"/>
        <v>0</v>
      </c>
      <c r="E23" s="256"/>
      <c r="F23" s="256"/>
      <c r="G23" s="256"/>
      <c r="H23" s="257"/>
      <c r="I23" s="257"/>
      <c r="J23" s="257"/>
      <c r="K23" s="257"/>
      <c r="L23" s="257"/>
      <c r="M23" s="257"/>
      <c r="N23" s="257"/>
      <c r="O23" s="257"/>
      <c r="P23" s="258"/>
      <c r="Q23" s="258"/>
      <c r="R23" s="258"/>
      <c r="S23" s="259"/>
      <c r="T23" s="259"/>
      <c r="U23" s="259"/>
      <c r="V23" s="259"/>
      <c r="W23" s="259"/>
      <c r="X23" s="259"/>
      <c r="Y23" s="259"/>
      <c r="Z23" s="259"/>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308">
        <f t="shared" si="1"/>
        <v>0</v>
      </c>
      <c r="AZ23" s="260"/>
      <c r="BA23" s="262"/>
      <c r="BB23" s="259"/>
      <c r="BC23" s="259"/>
      <c r="BD23" s="259"/>
      <c r="BE23" s="259"/>
      <c r="BF23" s="263"/>
      <c r="BG23" s="264"/>
      <c r="BH23" s="265"/>
      <c r="BI23" s="263"/>
      <c r="BJ23" s="262"/>
      <c r="BK23" s="266"/>
      <c r="BL23" s="265"/>
      <c r="BM23" s="263"/>
      <c r="BN23" s="264"/>
      <c r="BO23" s="267"/>
      <c r="BP23" s="262"/>
      <c r="BQ23" s="259"/>
      <c r="BR23" s="266"/>
      <c r="BS23" s="267"/>
      <c r="BT23" s="262"/>
      <c r="BU23" s="259"/>
      <c r="BV23" s="259"/>
      <c r="BW23" s="259"/>
      <c r="BX23" s="259"/>
      <c r="BY23" s="259"/>
      <c r="BZ23" s="259"/>
      <c r="CA23" s="259"/>
      <c r="CB23" s="266"/>
      <c r="CC23" s="265"/>
      <c r="CD23" s="259"/>
      <c r="CE23" s="259"/>
      <c r="CF23" s="263"/>
      <c r="CG23" s="268"/>
      <c r="CH23" s="258"/>
      <c r="CI23" s="269"/>
      <c r="CJ23" s="270"/>
      <c r="CK23" s="258"/>
      <c r="CL23" s="258"/>
      <c r="CM23" s="269"/>
      <c r="CN23" s="270"/>
      <c r="CO23" s="271">
        <f t="shared" si="4"/>
        <v>0</v>
      </c>
      <c r="CP23" s="272"/>
      <c r="CQ23" s="272"/>
      <c r="CR23" s="273"/>
      <c r="CS23" s="273"/>
      <c r="CT23" s="273"/>
      <c r="CU23" s="273"/>
      <c r="CV23" s="273"/>
      <c r="CW23" s="273"/>
      <c r="CX23" s="273"/>
      <c r="CY23" s="274"/>
      <c r="CZ23" s="274"/>
      <c r="DA23" s="275">
        <f t="shared" si="2"/>
        <v>0</v>
      </c>
      <c r="DB23" s="276"/>
      <c r="DC23" s="140">
        <f t="shared" si="3"/>
        <v>0</v>
      </c>
    </row>
    <row r="24" spans="1:107">
      <c r="A24" s="253">
        <v>16</v>
      </c>
      <c r="B24" s="254"/>
      <c r="C24" s="255"/>
      <c r="D24" s="207">
        <f t="shared" si="0"/>
        <v>0</v>
      </c>
      <c r="E24" s="256"/>
      <c r="F24" s="256"/>
      <c r="G24" s="256"/>
      <c r="H24" s="257"/>
      <c r="I24" s="257"/>
      <c r="J24" s="257"/>
      <c r="K24" s="257"/>
      <c r="L24" s="257"/>
      <c r="M24" s="257"/>
      <c r="N24" s="257"/>
      <c r="O24" s="257"/>
      <c r="P24" s="258"/>
      <c r="Q24" s="258"/>
      <c r="R24" s="258"/>
      <c r="S24" s="259"/>
      <c r="T24" s="259"/>
      <c r="U24" s="259"/>
      <c r="V24" s="259"/>
      <c r="W24" s="259"/>
      <c r="X24" s="259"/>
      <c r="Y24" s="259"/>
      <c r="Z24" s="259"/>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308">
        <f t="shared" si="1"/>
        <v>0</v>
      </c>
      <c r="AZ24" s="260"/>
      <c r="BA24" s="262"/>
      <c r="BB24" s="259"/>
      <c r="BC24" s="259"/>
      <c r="BD24" s="259"/>
      <c r="BE24" s="259"/>
      <c r="BF24" s="263"/>
      <c r="BG24" s="264"/>
      <c r="BH24" s="265"/>
      <c r="BI24" s="263"/>
      <c r="BJ24" s="262"/>
      <c r="BK24" s="266"/>
      <c r="BL24" s="265"/>
      <c r="BM24" s="263"/>
      <c r="BN24" s="264"/>
      <c r="BO24" s="267"/>
      <c r="BP24" s="262"/>
      <c r="BQ24" s="259"/>
      <c r="BR24" s="266"/>
      <c r="BS24" s="267"/>
      <c r="BT24" s="262"/>
      <c r="BU24" s="259"/>
      <c r="BV24" s="259"/>
      <c r="BW24" s="259"/>
      <c r="BX24" s="259"/>
      <c r="BY24" s="259"/>
      <c r="BZ24" s="259"/>
      <c r="CA24" s="259"/>
      <c r="CB24" s="266"/>
      <c r="CC24" s="265"/>
      <c r="CD24" s="259"/>
      <c r="CE24" s="259"/>
      <c r="CF24" s="263"/>
      <c r="CG24" s="268"/>
      <c r="CH24" s="258"/>
      <c r="CI24" s="269"/>
      <c r="CJ24" s="270"/>
      <c r="CK24" s="258"/>
      <c r="CL24" s="258"/>
      <c r="CM24" s="269"/>
      <c r="CN24" s="270"/>
      <c r="CO24" s="271">
        <f t="shared" si="4"/>
        <v>0</v>
      </c>
      <c r="CP24" s="272"/>
      <c r="CQ24" s="272"/>
      <c r="CR24" s="273"/>
      <c r="CS24" s="273"/>
      <c r="CT24" s="273"/>
      <c r="CU24" s="273"/>
      <c r="CV24" s="273"/>
      <c r="CW24" s="273"/>
      <c r="CX24" s="273"/>
      <c r="CY24" s="274"/>
      <c r="CZ24" s="274"/>
      <c r="DA24" s="275">
        <f t="shared" si="2"/>
        <v>0</v>
      </c>
      <c r="DB24" s="276"/>
      <c r="DC24" s="140">
        <f t="shared" si="3"/>
        <v>0</v>
      </c>
    </row>
    <row r="25" spans="1:107">
      <c r="A25" s="253">
        <v>17</v>
      </c>
      <c r="B25" s="254"/>
      <c r="C25" s="255"/>
      <c r="D25" s="207">
        <f t="shared" si="0"/>
        <v>0</v>
      </c>
      <c r="E25" s="256"/>
      <c r="F25" s="256"/>
      <c r="G25" s="256"/>
      <c r="H25" s="257"/>
      <c r="I25" s="257"/>
      <c r="J25" s="257"/>
      <c r="K25" s="257"/>
      <c r="L25" s="257"/>
      <c r="M25" s="257"/>
      <c r="N25" s="257"/>
      <c r="O25" s="257"/>
      <c r="P25" s="258"/>
      <c r="Q25" s="258"/>
      <c r="R25" s="258"/>
      <c r="S25" s="259"/>
      <c r="T25" s="259"/>
      <c r="U25" s="259"/>
      <c r="V25" s="259"/>
      <c r="W25" s="259"/>
      <c r="X25" s="259"/>
      <c r="Y25" s="259"/>
      <c r="Z25" s="259"/>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308">
        <f t="shared" si="1"/>
        <v>0</v>
      </c>
      <c r="AZ25" s="260"/>
      <c r="BA25" s="262"/>
      <c r="BB25" s="259"/>
      <c r="BC25" s="259"/>
      <c r="BD25" s="259"/>
      <c r="BE25" s="259"/>
      <c r="BF25" s="263"/>
      <c r="BG25" s="264"/>
      <c r="BH25" s="265"/>
      <c r="BI25" s="263"/>
      <c r="BJ25" s="262"/>
      <c r="BK25" s="266"/>
      <c r="BL25" s="265"/>
      <c r="BM25" s="263"/>
      <c r="BN25" s="264"/>
      <c r="BO25" s="267"/>
      <c r="BP25" s="262"/>
      <c r="BQ25" s="259"/>
      <c r="BR25" s="266"/>
      <c r="BS25" s="267"/>
      <c r="BT25" s="262"/>
      <c r="BU25" s="259"/>
      <c r="BV25" s="259"/>
      <c r="BW25" s="259"/>
      <c r="BX25" s="259"/>
      <c r="BY25" s="259"/>
      <c r="BZ25" s="259"/>
      <c r="CA25" s="259"/>
      <c r="CB25" s="266"/>
      <c r="CC25" s="265"/>
      <c r="CD25" s="259"/>
      <c r="CE25" s="259"/>
      <c r="CF25" s="263"/>
      <c r="CG25" s="268"/>
      <c r="CH25" s="258"/>
      <c r="CI25" s="269"/>
      <c r="CJ25" s="270"/>
      <c r="CK25" s="258"/>
      <c r="CL25" s="258"/>
      <c r="CM25" s="269"/>
      <c r="CN25" s="270"/>
      <c r="CO25" s="271">
        <f t="shared" si="4"/>
        <v>0</v>
      </c>
      <c r="CP25" s="272"/>
      <c r="CQ25" s="272"/>
      <c r="CR25" s="273"/>
      <c r="CS25" s="273"/>
      <c r="CT25" s="273"/>
      <c r="CU25" s="273"/>
      <c r="CV25" s="273"/>
      <c r="CW25" s="273"/>
      <c r="CX25" s="273"/>
      <c r="CY25" s="274"/>
      <c r="CZ25" s="274"/>
      <c r="DA25" s="275">
        <f t="shared" si="2"/>
        <v>0</v>
      </c>
      <c r="DB25" s="276"/>
      <c r="DC25" s="140">
        <f t="shared" si="3"/>
        <v>0</v>
      </c>
    </row>
    <row r="26" spans="1:107">
      <c r="A26" s="253">
        <v>18</v>
      </c>
      <c r="B26" s="254"/>
      <c r="C26" s="255"/>
      <c r="D26" s="207">
        <f t="shared" si="0"/>
        <v>0</v>
      </c>
      <c r="E26" s="256"/>
      <c r="F26" s="256"/>
      <c r="G26" s="256"/>
      <c r="H26" s="257"/>
      <c r="I26" s="257"/>
      <c r="J26" s="257"/>
      <c r="K26" s="257"/>
      <c r="L26" s="257"/>
      <c r="M26" s="257"/>
      <c r="N26" s="257"/>
      <c r="O26" s="257"/>
      <c r="P26" s="258"/>
      <c r="Q26" s="258"/>
      <c r="R26" s="258"/>
      <c r="S26" s="259"/>
      <c r="T26" s="259"/>
      <c r="U26" s="259"/>
      <c r="V26" s="259"/>
      <c r="W26" s="259"/>
      <c r="X26" s="259"/>
      <c r="Y26" s="259"/>
      <c r="Z26" s="259"/>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308">
        <f t="shared" si="1"/>
        <v>0</v>
      </c>
      <c r="AZ26" s="260"/>
      <c r="BA26" s="262"/>
      <c r="BB26" s="259"/>
      <c r="BC26" s="259"/>
      <c r="BD26" s="259"/>
      <c r="BE26" s="259"/>
      <c r="BF26" s="263"/>
      <c r="BG26" s="264"/>
      <c r="BH26" s="265"/>
      <c r="BI26" s="263"/>
      <c r="BJ26" s="262"/>
      <c r="BK26" s="266"/>
      <c r="BL26" s="265"/>
      <c r="BM26" s="263"/>
      <c r="BN26" s="264"/>
      <c r="BO26" s="267"/>
      <c r="BP26" s="262"/>
      <c r="BQ26" s="259"/>
      <c r="BR26" s="266"/>
      <c r="BS26" s="267"/>
      <c r="BT26" s="262"/>
      <c r="BU26" s="259"/>
      <c r="BV26" s="259"/>
      <c r="BW26" s="259"/>
      <c r="BX26" s="259"/>
      <c r="BY26" s="259"/>
      <c r="BZ26" s="259"/>
      <c r="CA26" s="259"/>
      <c r="CB26" s="266"/>
      <c r="CC26" s="265"/>
      <c r="CD26" s="259"/>
      <c r="CE26" s="259"/>
      <c r="CF26" s="263"/>
      <c r="CG26" s="268"/>
      <c r="CH26" s="258"/>
      <c r="CI26" s="269"/>
      <c r="CJ26" s="270"/>
      <c r="CK26" s="258"/>
      <c r="CL26" s="258"/>
      <c r="CM26" s="269"/>
      <c r="CN26" s="270"/>
      <c r="CO26" s="271">
        <f t="shared" si="4"/>
        <v>0</v>
      </c>
      <c r="CP26" s="272"/>
      <c r="CQ26" s="272"/>
      <c r="CR26" s="273"/>
      <c r="CS26" s="273"/>
      <c r="CT26" s="273"/>
      <c r="CU26" s="273"/>
      <c r="CV26" s="273"/>
      <c r="CW26" s="273"/>
      <c r="CX26" s="273"/>
      <c r="CY26" s="274"/>
      <c r="CZ26" s="274"/>
      <c r="DA26" s="275">
        <f t="shared" si="2"/>
        <v>0</v>
      </c>
      <c r="DB26" s="276"/>
      <c r="DC26" s="140">
        <f t="shared" si="3"/>
        <v>0</v>
      </c>
    </row>
    <row r="27" spans="1:107">
      <c r="A27" s="253">
        <v>19</v>
      </c>
      <c r="B27" s="254"/>
      <c r="C27" s="255"/>
      <c r="D27" s="207">
        <f t="shared" si="0"/>
        <v>0</v>
      </c>
      <c r="E27" s="256"/>
      <c r="F27" s="256"/>
      <c r="G27" s="256"/>
      <c r="H27" s="257"/>
      <c r="I27" s="257"/>
      <c r="J27" s="257"/>
      <c r="K27" s="257"/>
      <c r="L27" s="257"/>
      <c r="M27" s="257"/>
      <c r="N27" s="257"/>
      <c r="O27" s="257"/>
      <c r="P27" s="258"/>
      <c r="Q27" s="258"/>
      <c r="R27" s="258"/>
      <c r="S27" s="259"/>
      <c r="T27" s="259"/>
      <c r="U27" s="259"/>
      <c r="V27" s="259"/>
      <c r="W27" s="259"/>
      <c r="X27" s="259"/>
      <c r="Y27" s="259"/>
      <c r="Z27" s="259"/>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308">
        <f t="shared" si="1"/>
        <v>0</v>
      </c>
      <c r="AZ27" s="260"/>
      <c r="BA27" s="262"/>
      <c r="BB27" s="259"/>
      <c r="BC27" s="259"/>
      <c r="BD27" s="259"/>
      <c r="BE27" s="259"/>
      <c r="BF27" s="263"/>
      <c r="BG27" s="264"/>
      <c r="BH27" s="265"/>
      <c r="BI27" s="263"/>
      <c r="BJ27" s="262"/>
      <c r="BK27" s="266"/>
      <c r="BL27" s="265"/>
      <c r="BM27" s="263"/>
      <c r="BN27" s="264"/>
      <c r="BO27" s="267"/>
      <c r="BP27" s="262"/>
      <c r="BQ27" s="259"/>
      <c r="BR27" s="266"/>
      <c r="BS27" s="267"/>
      <c r="BT27" s="262"/>
      <c r="BU27" s="259"/>
      <c r="BV27" s="259"/>
      <c r="BW27" s="259"/>
      <c r="BX27" s="259"/>
      <c r="BY27" s="259"/>
      <c r="BZ27" s="259"/>
      <c r="CA27" s="259"/>
      <c r="CB27" s="266"/>
      <c r="CC27" s="265"/>
      <c r="CD27" s="259"/>
      <c r="CE27" s="259"/>
      <c r="CF27" s="263"/>
      <c r="CG27" s="268"/>
      <c r="CH27" s="258"/>
      <c r="CI27" s="269"/>
      <c r="CJ27" s="270"/>
      <c r="CK27" s="258"/>
      <c r="CL27" s="258"/>
      <c r="CM27" s="269"/>
      <c r="CN27" s="270"/>
      <c r="CO27" s="271">
        <f t="shared" si="4"/>
        <v>0</v>
      </c>
      <c r="CP27" s="272"/>
      <c r="CQ27" s="272"/>
      <c r="CR27" s="273"/>
      <c r="CS27" s="273"/>
      <c r="CT27" s="273"/>
      <c r="CU27" s="273"/>
      <c r="CV27" s="273"/>
      <c r="CW27" s="273"/>
      <c r="CX27" s="273"/>
      <c r="CY27" s="274"/>
      <c r="CZ27" s="274"/>
      <c r="DA27" s="275">
        <f t="shared" si="2"/>
        <v>0</v>
      </c>
      <c r="DB27" s="276"/>
      <c r="DC27" s="140">
        <f t="shared" si="3"/>
        <v>0</v>
      </c>
    </row>
    <row r="28" spans="1:107">
      <c r="A28" s="253">
        <v>20</v>
      </c>
      <c r="B28" s="254"/>
      <c r="C28" s="255"/>
      <c r="D28" s="207">
        <f t="shared" si="0"/>
        <v>0</v>
      </c>
      <c r="E28" s="256"/>
      <c r="F28" s="256"/>
      <c r="G28" s="256"/>
      <c r="H28" s="257"/>
      <c r="I28" s="257"/>
      <c r="J28" s="257"/>
      <c r="K28" s="257"/>
      <c r="L28" s="257"/>
      <c r="M28" s="257"/>
      <c r="N28" s="257"/>
      <c r="O28" s="257"/>
      <c r="P28" s="258"/>
      <c r="Q28" s="258"/>
      <c r="R28" s="258"/>
      <c r="S28" s="259"/>
      <c r="T28" s="259"/>
      <c r="U28" s="259"/>
      <c r="V28" s="259"/>
      <c r="W28" s="259"/>
      <c r="X28" s="259"/>
      <c r="Y28" s="259"/>
      <c r="Z28" s="259"/>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308">
        <f t="shared" si="1"/>
        <v>0</v>
      </c>
      <c r="AZ28" s="260"/>
      <c r="BA28" s="262"/>
      <c r="BB28" s="259"/>
      <c r="BC28" s="259"/>
      <c r="BD28" s="259"/>
      <c r="BE28" s="259"/>
      <c r="BF28" s="263"/>
      <c r="BG28" s="264"/>
      <c r="BH28" s="265"/>
      <c r="BI28" s="263"/>
      <c r="BJ28" s="262"/>
      <c r="BK28" s="266"/>
      <c r="BL28" s="265"/>
      <c r="BM28" s="263"/>
      <c r="BN28" s="264"/>
      <c r="BO28" s="267"/>
      <c r="BP28" s="262"/>
      <c r="BQ28" s="259"/>
      <c r="BR28" s="266"/>
      <c r="BS28" s="267"/>
      <c r="BT28" s="262"/>
      <c r="BU28" s="259"/>
      <c r="BV28" s="259"/>
      <c r="BW28" s="259"/>
      <c r="BX28" s="259"/>
      <c r="BY28" s="259"/>
      <c r="BZ28" s="259"/>
      <c r="CA28" s="259"/>
      <c r="CB28" s="266"/>
      <c r="CC28" s="265"/>
      <c r="CD28" s="259"/>
      <c r="CE28" s="259"/>
      <c r="CF28" s="263"/>
      <c r="CG28" s="268"/>
      <c r="CH28" s="258"/>
      <c r="CI28" s="269"/>
      <c r="CJ28" s="270"/>
      <c r="CK28" s="258"/>
      <c r="CL28" s="258"/>
      <c r="CM28" s="269"/>
      <c r="CN28" s="270"/>
      <c r="CO28" s="271">
        <f t="shared" si="4"/>
        <v>0</v>
      </c>
      <c r="CP28" s="272"/>
      <c r="CQ28" s="272"/>
      <c r="CR28" s="273"/>
      <c r="CS28" s="273"/>
      <c r="CT28" s="273"/>
      <c r="CU28" s="273"/>
      <c r="CV28" s="273"/>
      <c r="CW28" s="273"/>
      <c r="CX28" s="273"/>
      <c r="CY28" s="274"/>
      <c r="CZ28" s="274"/>
      <c r="DA28" s="275">
        <f t="shared" si="2"/>
        <v>0</v>
      </c>
      <c r="DB28" s="276"/>
      <c r="DC28" s="140">
        <f t="shared" si="3"/>
        <v>0</v>
      </c>
    </row>
    <row r="29" spans="1:107">
      <c r="A29" s="253">
        <v>21</v>
      </c>
      <c r="B29" s="254"/>
      <c r="C29" s="255"/>
      <c r="D29" s="207">
        <f t="shared" si="0"/>
        <v>0</v>
      </c>
      <c r="E29" s="256"/>
      <c r="F29" s="256"/>
      <c r="G29" s="256"/>
      <c r="H29" s="257"/>
      <c r="I29" s="257"/>
      <c r="J29" s="257"/>
      <c r="K29" s="257"/>
      <c r="L29" s="257"/>
      <c r="M29" s="257"/>
      <c r="N29" s="257"/>
      <c r="O29" s="257"/>
      <c r="P29" s="258"/>
      <c r="Q29" s="258"/>
      <c r="R29" s="258"/>
      <c r="S29" s="259"/>
      <c r="T29" s="259"/>
      <c r="U29" s="259"/>
      <c r="V29" s="259"/>
      <c r="W29" s="259"/>
      <c r="X29" s="259"/>
      <c r="Y29" s="259"/>
      <c r="Z29" s="259"/>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308">
        <f t="shared" si="1"/>
        <v>0</v>
      </c>
      <c r="AZ29" s="260"/>
      <c r="BA29" s="262"/>
      <c r="BB29" s="259"/>
      <c r="BC29" s="259"/>
      <c r="BD29" s="259"/>
      <c r="BE29" s="259"/>
      <c r="BF29" s="263"/>
      <c r="BG29" s="264"/>
      <c r="BH29" s="265"/>
      <c r="BI29" s="263"/>
      <c r="BJ29" s="262"/>
      <c r="BK29" s="266"/>
      <c r="BL29" s="265"/>
      <c r="BM29" s="263"/>
      <c r="BN29" s="264"/>
      <c r="BO29" s="267"/>
      <c r="BP29" s="262"/>
      <c r="BQ29" s="259"/>
      <c r="BR29" s="266"/>
      <c r="BS29" s="267"/>
      <c r="BT29" s="262"/>
      <c r="BU29" s="259"/>
      <c r="BV29" s="259"/>
      <c r="BW29" s="259"/>
      <c r="BX29" s="259"/>
      <c r="BY29" s="259"/>
      <c r="BZ29" s="259"/>
      <c r="CA29" s="259"/>
      <c r="CB29" s="266"/>
      <c r="CC29" s="265"/>
      <c r="CD29" s="259"/>
      <c r="CE29" s="259"/>
      <c r="CF29" s="263"/>
      <c r="CG29" s="268"/>
      <c r="CH29" s="258"/>
      <c r="CI29" s="269"/>
      <c r="CJ29" s="270"/>
      <c r="CK29" s="258"/>
      <c r="CL29" s="258"/>
      <c r="CM29" s="269"/>
      <c r="CN29" s="270"/>
      <c r="CO29" s="271">
        <f t="shared" si="4"/>
        <v>0</v>
      </c>
      <c r="CP29" s="272"/>
      <c r="CQ29" s="272"/>
      <c r="CR29" s="273"/>
      <c r="CS29" s="273"/>
      <c r="CT29" s="273"/>
      <c r="CU29" s="273"/>
      <c r="CV29" s="273"/>
      <c r="CW29" s="273"/>
      <c r="CX29" s="273"/>
      <c r="CY29" s="274"/>
      <c r="CZ29" s="274"/>
      <c r="DA29" s="275">
        <f t="shared" si="2"/>
        <v>0</v>
      </c>
      <c r="DB29" s="276"/>
      <c r="DC29" s="140">
        <f t="shared" si="3"/>
        <v>0</v>
      </c>
    </row>
    <row r="30" spans="1:107">
      <c r="A30" s="253">
        <v>22</v>
      </c>
      <c r="B30" s="254"/>
      <c r="C30" s="255"/>
      <c r="D30" s="207">
        <f t="shared" si="0"/>
        <v>0</v>
      </c>
      <c r="E30" s="256"/>
      <c r="F30" s="256"/>
      <c r="G30" s="256"/>
      <c r="H30" s="257"/>
      <c r="I30" s="257"/>
      <c r="J30" s="257"/>
      <c r="K30" s="257"/>
      <c r="L30" s="257"/>
      <c r="M30" s="257"/>
      <c r="N30" s="257"/>
      <c r="O30" s="257"/>
      <c r="P30" s="258"/>
      <c r="Q30" s="258"/>
      <c r="R30" s="258"/>
      <c r="S30" s="259"/>
      <c r="T30" s="259"/>
      <c r="U30" s="259"/>
      <c r="V30" s="259"/>
      <c r="W30" s="259"/>
      <c r="X30" s="259"/>
      <c r="Y30" s="259"/>
      <c r="Z30" s="259"/>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08">
        <f t="shared" si="1"/>
        <v>0</v>
      </c>
      <c r="AZ30" s="260"/>
      <c r="BA30" s="262"/>
      <c r="BB30" s="259"/>
      <c r="BC30" s="259"/>
      <c r="BD30" s="259"/>
      <c r="BE30" s="259"/>
      <c r="BF30" s="263"/>
      <c r="BG30" s="264"/>
      <c r="BH30" s="265"/>
      <c r="BI30" s="263"/>
      <c r="BJ30" s="262"/>
      <c r="BK30" s="266"/>
      <c r="BL30" s="265"/>
      <c r="BM30" s="263"/>
      <c r="BN30" s="264"/>
      <c r="BO30" s="267"/>
      <c r="BP30" s="262"/>
      <c r="BQ30" s="259"/>
      <c r="BR30" s="266"/>
      <c r="BS30" s="267"/>
      <c r="BT30" s="262"/>
      <c r="BU30" s="259"/>
      <c r="BV30" s="259"/>
      <c r="BW30" s="259"/>
      <c r="BX30" s="259"/>
      <c r="BY30" s="259"/>
      <c r="BZ30" s="259"/>
      <c r="CA30" s="259"/>
      <c r="CB30" s="266"/>
      <c r="CC30" s="265"/>
      <c r="CD30" s="259"/>
      <c r="CE30" s="259"/>
      <c r="CF30" s="263"/>
      <c r="CG30" s="268"/>
      <c r="CH30" s="258"/>
      <c r="CI30" s="269"/>
      <c r="CJ30" s="270"/>
      <c r="CK30" s="258"/>
      <c r="CL30" s="258"/>
      <c r="CM30" s="269"/>
      <c r="CN30" s="270"/>
      <c r="CO30" s="271">
        <f t="shared" si="4"/>
        <v>0</v>
      </c>
      <c r="CP30" s="272"/>
      <c r="CQ30" s="272"/>
      <c r="CR30" s="273"/>
      <c r="CS30" s="273"/>
      <c r="CT30" s="273"/>
      <c r="CU30" s="273"/>
      <c r="CV30" s="273"/>
      <c r="CW30" s="273"/>
      <c r="CX30" s="273"/>
      <c r="CY30" s="274"/>
      <c r="CZ30" s="274"/>
      <c r="DA30" s="275">
        <f t="shared" si="2"/>
        <v>0</v>
      </c>
      <c r="DB30" s="276"/>
      <c r="DC30" s="140">
        <f t="shared" si="3"/>
        <v>0</v>
      </c>
    </row>
    <row r="31" spans="1:107">
      <c r="A31" s="253">
        <v>23</v>
      </c>
      <c r="B31" s="254"/>
      <c r="C31" s="255"/>
      <c r="D31" s="207">
        <f t="shared" si="0"/>
        <v>0</v>
      </c>
      <c r="E31" s="256"/>
      <c r="F31" s="256"/>
      <c r="G31" s="256"/>
      <c r="H31" s="257"/>
      <c r="I31" s="257"/>
      <c r="J31" s="257"/>
      <c r="K31" s="257"/>
      <c r="L31" s="257"/>
      <c r="M31" s="257"/>
      <c r="N31" s="257"/>
      <c r="O31" s="257"/>
      <c r="P31" s="258"/>
      <c r="Q31" s="258"/>
      <c r="R31" s="258"/>
      <c r="S31" s="259"/>
      <c r="T31" s="259"/>
      <c r="U31" s="259"/>
      <c r="V31" s="259"/>
      <c r="W31" s="259"/>
      <c r="X31" s="259"/>
      <c r="Y31" s="259"/>
      <c r="Z31" s="259"/>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308">
        <f t="shared" si="1"/>
        <v>0</v>
      </c>
      <c r="AZ31" s="260"/>
      <c r="BA31" s="262"/>
      <c r="BB31" s="259"/>
      <c r="BC31" s="259"/>
      <c r="BD31" s="259"/>
      <c r="BE31" s="259"/>
      <c r="BF31" s="263"/>
      <c r="BG31" s="264"/>
      <c r="BH31" s="265"/>
      <c r="BI31" s="263"/>
      <c r="BJ31" s="262"/>
      <c r="BK31" s="266"/>
      <c r="BL31" s="265"/>
      <c r="BM31" s="263"/>
      <c r="BN31" s="264"/>
      <c r="BO31" s="267"/>
      <c r="BP31" s="262"/>
      <c r="BQ31" s="259"/>
      <c r="BR31" s="266"/>
      <c r="BS31" s="267"/>
      <c r="BT31" s="262"/>
      <c r="BU31" s="259"/>
      <c r="BV31" s="259"/>
      <c r="BW31" s="259"/>
      <c r="BX31" s="259"/>
      <c r="BY31" s="259"/>
      <c r="BZ31" s="259"/>
      <c r="CA31" s="259"/>
      <c r="CB31" s="266"/>
      <c r="CC31" s="265"/>
      <c r="CD31" s="259"/>
      <c r="CE31" s="259"/>
      <c r="CF31" s="263"/>
      <c r="CG31" s="268"/>
      <c r="CH31" s="258"/>
      <c r="CI31" s="269"/>
      <c r="CJ31" s="270"/>
      <c r="CK31" s="258"/>
      <c r="CL31" s="258"/>
      <c r="CM31" s="269"/>
      <c r="CN31" s="270"/>
      <c r="CO31" s="271">
        <f t="shared" si="4"/>
        <v>0</v>
      </c>
      <c r="CP31" s="272"/>
      <c r="CQ31" s="272"/>
      <c r="CR31" s="273"/>
      <c r="CS31" s="273"/>
      <c r="CT31" s="273"/>
      <c r="CU31" s="273"/>
      <c r="CV31" s="273"/>
      <c r="CW31" s="273"/>
      <c r="CX31" s="273"/>
      <c r="CY31" s="274"/>
      <c r="CZ31" s="274"/>
      <c r="DA31" s="275">
        <f t="shared" si="2"/>
        <v>0</v>
      </c>
      <c r="DB31" s="276"/>
      <c r="DC31" s="140">
        <f t="shared" si="3"/>
        <v>0</v>
      </c>
    </row>
    <row r="32" spans="1:107">
      <c r="A32" s="253">
        <v>24</v>
      </c>
      <c r="B32" s="254"/>
      <c r="C32" s="255"/>
      <c r="D32" s="207">
        <f t="shared" si="0"/>
        <v>0</v>
      </c>
      <c r="E32" s="256"/>
      <c r="F32" s="256"/>
      <c r="G32" s="256"/>
      <c r="H32" s="257"/>
      <c r="I32" s="257"/>
      <c r="J32" s="257"/>
      <c r="K32" s="257"/>
      <c r="L32" s="257"/>
      <c r="M32" s="257"/>
      <c r="N32" s="257"/>
      <c r="O32" s="257"/>
      <c r="P32" s="258"/>
      <c r="Q32" s="258"/>
      <c r="R32" s="258"/>
      <c r="S32" s="259"/>
      <c r="T32" s="259"/>
      <c r="U32" s="259"/>
      <c r="V32" s="259"/>
      <c r="W32" s="259"/>
      <c r="X32" s="259"/>
      <c r="Y32" s="259"/>
      <c r="Z32" s="259"/>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308">
        <f t="shared" si="1"/>
        <v>0</v>
      </c>
      <c r="AZ32" s="260"/>
      <c r="BA32" s="262"/>
      <c r="BB32" s="259"/>
      <c r="BC32" s="259"/>
      <c r="BD32" s="259"/>
      <c r="BE32" s="259"/>
      <c r="BF32" s="263"/>
      <c r="BG32" s="264"/>
      <c r="BH32" s="265"/>
      <c r="BI32" s="263"/>
      <c r="BJ32" s="262"/>
      <c r="BK32" s="266"/>
      <c r="BL32" s="265"/>
      <c r="BM32" s="263"/>
      <c r="BN32" s="264"/>
      <c r="BO32" s="267"/>
      <c r="BP32" s="262"/>
      <c r="BQ32" s="259"/>
      <c r="BR32" s="266"/>
      <c r="BS32" s="267"/>
      <c r="BT32" s="262"/>
      <c r="BU32" s="259"/>
      <c r="BV32" s="259"/>
      <c r="BW32" s="259"/>
      <c r="BX32" s="259"/>
      <c r="BY32" s="259"/>
      <c r="BZ32" s="259"/>
      <c r="CA32" s="259"/>
      <c r="CB32" s="266"/>
      <c r="CC32" s="265"/>
      <c r="CD32" s="259"/>
      <c r="CE32" s="259"/>
      <c r="CF32" s="263"/>
      <c r="CG32" s="268"/>
      <c r="CH32" s="258"/>
      <c r="CI32" s="269"/>
      <c r="CJ32" s="270"/>
      <c r="CK32" s="258"/>
      <c r="CL32" s="258"/>
      <c r="CM32" s="269"/>
      <c r="CN32" s="270"/>
      <c r="CO32" s="271">
        <f t="shared" si="4"/>
        <v>0</v>
      </c>
      <c r="CP32" s="272"/>
      <c r="CQ32" s="272"/>
      <c r="CR32" s="273"/>
      <c r="CS32" s="273"/>
      <c r="CT32" s="273"/>
      <c r="CU32" s="273"/>
      <c r="CV32" s="273"/>
      <c r="CW32" s="273"/>
      <c r="CX32" s="273"/>
      <c r="CY32" s="274"/>
      <c r="CZ32" s="274"/>
      <c r="DA32" s="275">
        <f t="shared" si="2"/>
        <v>0</v>
      </c>
      <c r="DB32" s="276"/>
      <c r="DC32" s="140">
        <f t="shared" si="3"/>
        <v>0</v>
      </c>
    </row>
    <row r="33" spans="1:107">
      <c r="A33" s="253">
        <v>25</v>
      </c>
      <c r="B33" s="254"/>
      <c r="C33" s="255"/>
      <c r="D33" s="207">
        <f t="shared" si="0"/>
        <v>0</v>
      </c>
      <c r="E33" s="256"/>
      <c r="F33" s="256"/>
      <c r="G33" s="256"/>
      <c r="H33" s="257"/>
      <c r="I33" s="257"/>
      <c r="J33" s="257"/>
      <c r="K33" s="257"/>
      <c r="L33" s="257"/>
      <c r="M33" s="257"/>
      <c r="N33" s="257"/>
      <c r="O33" s="257"/>
      <c r="P33" s="258"/>
      <c r="Q33" s="258"/>
      <c r="R33" s="258"/>
      <c r="S33" s="259"/>
      <c r="T33" s="259"/>
      <c r="U33" s="259"/>
      <c r="V33" s="259"/>
      <c r="W33" s="259"/>
      <c r="X33" s="259"/>
      <c r="Y33" s="259"/>
      <c r="Z33" s="259"/>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308">
        <f t="shared" si="1"/>
        <v>0</v>
      </c>
      <c r="AZ33" s="260"/>
      <c r="BA33" s="262"/>
      <c r="BB33" s="259"/>
      <c r="BC33" s="259"/>
      <c r="BD33" s="259"/>
      <c r="BE33" s="259"/>
      <c r="BF33" s="263"/>
      <c r="BG33" s="264"/>
      <c r="BH33" s="265"/>
      <c r="BI33" s="263"/>
      <c r="BJ33" s="262"/>
      <c r="BK33" s="266"/>
      <c r="BL33" s="265"/>
      <c r="BM33" s="263"/>
      <c r="BN33" s="264"/>
      <c r="BO33" s="267"/>
      <c r="BP33" s="262"/>
      <c r="BQ33" s="259"/>
      <c r="BR33" s="266"/>
      <c r="BS33" s="267"/>
      <c r="BT33" s="262"/>
      <c r="BU33" s="259"/>
      <c r="BV33" s="259"/>
      <c r="BW33" s="259"/>
      <c r="BX33" s="259"/>
      <c r="BY33" s="259"/>
      <c r="BZ33" s="259"/>
      <c r="CA33" s="259"/>
      <c r="CB33" s="266"/>
      <c r="CC33" s="265"/>
      <c r="CD33" s="259"/>
      <c r="CE33" s="259"/>
      <c r="CF33" s="263"/>
      <c r="CG33" s="268"/>
      <c r="CH33" s="258"/>
      <c r="CI33" s="269"/>
      <c r="CJ33" s="270"/>
      <c r="CK33" s="258"/>
      <c r="CL33" s="258"/>
      <c r="CM33" s="269"/>
      <c r="CN33" s="270"/>
      <c r="CO33" s="271">
        <f t="shared" si="4"/>
        <v>0</v>
      </c>
      <c r="CP33" s="272"/>
      <c r="CQ33" s="272"/>
      <c r="CR33" s="273"/>
      <c r="CS33" s="273"/>
      <c r="CT33" s="273"/>
      <c r="CU33" s="273"/>
      <c r="CV33" s="273"/>
      <c r="CW33" s="273"/>
      <c r="CX33" s="273"/>
      <c r="CY33" s="274"/>
      <c r="CZ33" s="274"/>
      <c r="DA33" s="275">
        <f t="shared" si="2"/>
        <v>0</v>
      </c>
      <c r="DB33" s="276"/>
      <c r="DC33" s="140">
        <f t="shared" si="3"/>
        <v>0</v>
      </c>
    </row>
    <row r="34" spans="1:107">
      <c r="A34" s="253">
        <v>26</v>
      </c>
      <c r="B34" s="254"/>
      <c r="C34" s="255"/>
      <c r="D34" s="207">
        <f t="shared" si="0"/>
        <v>0</v>
      </c>
      <c r="E34" s="256"/>
      <c r="F34" s="256"/>
      <c r="G34" s="256"/>
      <c r="H34" s="257"/>
      <c r="I34" s="257"/>
      <c r="J34" s="257"/>
      <c r="K34" s="257"/>
      <c r="L34" s="257"/>
      <c r="M34" s="257"/>
      <c r="N34" s="257"/>
      <c r="O34" s="257"/>
      <c r="P34" s="258"/>
      <c r="Q34" s="258"/>
      <c r="R34" s="258"/>
      <c r="S34" s="259"/>
      <c r="T34" s="259"/>
      <c r="U34" s="259"/>
      <c r="V34" s="259"/>
      <c r="W34" s="259"/>
      <c r="X34" s="259"/>
      <c r="Y34" s="259"/>
      <c r="Z34" s="259"/>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308">
        <f t="shared" si="1"/>
        <v>0</v>
      </c>
      <c r="AZ34" s="260"/>
      <c r="BA34" s="262"/>
      <c r="BB34" s="259"/>
      <c r="BC34" s="259"/>
      <c r="BD34" s="259"/>
      <c r="BE34" s="259"/>
      <c r="BF34" s="263"/>
      <c r="BG34" s="264"/>
      <c r="BH34" s="265"/>
      <c r="BI34" s="263"/>
      <c r="BJ34" s="262"/>
      <c r="BK34" s="266"/>
      <c r="BL34" s="265"/>
      <c r="BM34" s="263"/>
      <c r="BN34" s="264"/>
      <c r="BO34" s="267"/>
      <c r="BP34" s="262"/>
      <c r="BQ34" s="259"/>
      <c r="BR34" s="266"/>
      <c r="BS34" s="267"/>
      <c r="BT34" s="262"/>
      <c r="BU34" s="259"/>
      <c r="BV34" s="259"/>
      <c r="BW34" s="259"/>
      <c r="BX34" s="259"/>
      <c r="BY34" s="259"/>
      <c r="BZ34" s="259"/>
      <c r="CA34" s="259"/>
      <c r="CB34" s="266"/>
      <c r="CC34" s="265"/>
      <c r="CD34" s="259"/>
      <c r="CE34" s="259"/>
      <c r="CF34" s="263"/>
      <c r="CG34" s="268"/>
      <c r="CH34" s="258"/>
      <c r="CI34" s="269"/>
      <c r="CJ34" s="270"/>
      <c r="CK34" s="258"/>
      <c r="CL34" s="258"/>
      <c r="CM34" s="269"/>
      <c r="CN34" s="270"/>
      <c r="CO34" s="271">
        <f t="shared" si="4"/>
        <v>0</v>
      </c>
      <c r="CP34" s="272"/>
      <c r="CQ34" s="272"/>
      <c r="CR34" s="273"/>
      <c r="CS34" s="273"/>
      <c r="CT34" s="273"/>
      <c r="CU34" s="273"/>
      <c r="CV34" s="273"/>
      <c r="CW34" s="273"/>
      <c r="CX34" s="273"/>
      <c r="CY34" s="274"/>
      <c r="CZ34" s="274"/>
      <c r="DA34" s="275">
        <f t="shared" si="2"/>
        <v>0</v>
      </c>
      <c r="DB34" s="276"/>
      <c r="DC34" s="140">
        <f t="shared" si="3"/>
        <v>0</v>
      </c>
    </row>
    <row r="35" spans="1:107">
      <c r="A35" s="253">
        <v>27</v>
      </c>
      <c r="B35" s="254"/>
      <c r="C35" s="255"/>
      <c r="D35" s="207">
        <f t="shared" si="0"/>
        <v>0</v>
      </c>
      <c r="E35" s="256"/>
      <c r="F35" s="256"/>
      <c r="G35" s="256"/>
      <c r="H35" s="257"/>
      <c r="I35" s="257"/>
      <c r="J35" s="257"/>
      <c r="K35" s="257"/>
      <c r="L35" s="257"/>
      <c r="M35" s="257"/>
      <c r="N35" s="257"/>
      <c r="O35" s="257"/>
      <c r="P35" s="258"/>
      <c r="Q35" s="258"/>
      <c r="R35" s="258"/>
      <c r="S35" s="259"/>
      <c r="T35" s="259"/>
      <c r="U35" s="259"/>
      <c r="V35" s="259"/>
      <c r="W35" s="259"/>
      <c r="X35" s="259"/>
      <c r="Y35" s="259"/>
      <c r="Z35" s="259"/>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308">
        <f t="shared" si="1"/>
        <v>0</v>
      </c>
      <c r="AZ35" s="260"/>
      <c r="BA35" s="262"/>
      <c r="BB35" s="259"/>
      <c r="BC35" s="259"/>
      <c r="BD35" s="259"/>
      <c r="BE35" s="259"/>
      <c r="BF35" s="263"/>
      <c r="BG35" s="264"/>
      <c r="BH35" s="265"/>
      <c r="BI35" s="263"/>
      <c r="BJ35" s="262"/>
      <c r="BK35" s="266"/>
      <c r="BL35" s="265"/>
      <c r="BM35" s="263"/>
      <c r="BN35" s="264"/>
      <c r="BO35" s="267"/>
      <c r="BP35" s="262"/>
      <c r="BQ35" s="259"/>
      <c r="BR35" s="266"/>
      <c r="BS35" s="267"/>
      <c r="BT35" s="262"/>
      <c r="BU35" s="259"/>
      <c r="BV35" s="259"/>
      <c r="BW35" s="259"/>
      <c r="BX35" s="259"/>
      <c r="BY35" s="259"/>
      <c r="BZ35" s="259"/>
      <c r="CA35" s="259"/>
      <c r="CB35" s="266"/>
      <c r="CC35" s="265"/>
      <c r="CD35" s="259"/>
      <c r="CE35" s="259"/>
      <c r="CF35" s="263"/>
      <c r="CG35" s="268"/>
      <c r="CH35" s="258"/>
      <c r="CI35" s="269"/>
      <c r="CJ35" s="270"/>
      <c r="CK35" s="258"/>
      <c r="CL35" s="258"/>
      <c r="CM35" s="269"/>
      <c r="CN35" s="270"/>
      <c r="CO35" s="271">
        <f t="shared" si="4"/>
        <v>0</v>
      </c>
      <c r="CP35" s="272"/>
      <c r="CQ35" s="272"/>
      <c r="CR35" s="273"/>
      <c r="CS35" s="273"/>
      <c r="CT35" s="273"/>
      <c r="CU35" s="273"/>
      <c r="CV35" s="273"/>
      <c r="CW35" s="273"/>
      <c r="CX35" s="273"/>
      <c r="CY35" s="274"/>
      <c r="CZ35" s="274"/>
      <c r="DA35" s="275">
        <f t="shared" si="2"/>
        <v>0</v>
      </c>
      <c r="DB35" s="276"/>
      <c r="DC35" s="140">
        <f t="shared" si="3"/>
        <v>0</v>
      </c>
    </row>
    <row r="36" spans="1:107">
      <c r="A36" s="253">
        <v>28</v>
      </c>
      <c r="B36" s="254"/>
      <c r="C36" s="255"/>
      <c r="D36" s="207">
        <f t="shared" si="0"/>
        <v>0</v>
      </c>
      <c r="E36" s="256"/>
      <c r="F36" s="256"/>
      <c r="G36" s="256"/>
      <c r="H36" s="257"/>
      <c r="I36" s="257"/>
      <c r="J36" s="257"/>
      <c r="K36" s="257"/>
      <c r="L36" s="257"/>
      <c r="M36" s="257"/>
      <c r="N36" s="257"/>
      <c r="O36" s="257"/>
      <c r="P36" s="258"/>
      <c r="Q36" s="258"/>
      <c r="R36" s="258"/>
      <c r="S36" s="259"/>
      <c r="T36" s="259"/>
      <c r="U36" s="259"/>
      <c r="V36" s="259"/>
      <c r="W36" s="259"/>
      <c r="X36" s="259"/>
      <c r="Y36" s="259"/>
      <c r="Z36" s="259"/>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308">
        <f t="shared" si="1"/>
        <v>0</v>
      </c>
      <c r="AZ36" s="260"/>
      <c r="BA36" s="262"/>
      <c r="BB36" s="259"/>
      <c r="BC36" s="259"/>
      <c r="BD36" s="259"/>
      <c r="BE36" s="259"/>
      <c r="BF36" s="263"/>
      <c r="BG36" s="264"/>
      <c r="BH36" s="265"/>
      <c r="BI36" s="263"/>
      <c r="BJ36" s="262"/>
      <c r="BK36" s="266"/>
      <c r="BL36" s="265"/>
      <c r="BM36" s="263"/>
      <c r="BN36" s="264"/>
      <c r="BO36" s="267"/>
      <c r="BP36" s="262"/>
      <c r="BQ36" s="259"/>
      <c r="BR36" s="266"/>
      <c r="BS36" s="267"/>
      <c r="BT36" s="262"/>
      <c r="BU36" s="259"/>
      <c r="BV36" s="259"/>
      <c r="BW36" s="259"/>
      <c r="BX36" s="259"/>
      <c r="BY36" s="259"/>
      <c r="BZ36" s="259"/>
      <c r="CA36" s="259"/>
      <c r="CB36" s="266"/>
      <c r="CC36" s="265"/>
      <c r="CD36" s="259"/>
      <c r="CE36" s="259"/>
      <c r="CF36" s="263"/>
      <c r="CG36" s="268"/>
      <c r="CH36" s="258"/>
      <c r="CI36" s="269"/>
      <c r="CJ36" s="270"/>
      <c r="CK36" s="258"/>
      <c r="CL36" s="258"/>
      <c r="CM36" s="269"/>
      <c r="CN36" s="270"/>
      <c r="CO36" s="271">
        <f t="shared" si="4"/>
        <v>0</v>
      </c>
      <c r="CP36" s="272"/>
      <c r="CQ36" s="272"/>
      <c r="CR36" s="273"/>
      <c r="CS36" s="273"/>
      <c r="CT36" s="273"/>
      <c r="CU36" s="273"/>
      <c r="CV36" s="273"/>
      <c r="CW36" s="273"/>
      <c r="CX36" s="273"/>
      <c r="CY36" s="274"/>
      <c r="CZ36" s="274"/>
      <c r="DA36" s="275">
        <f t="shared" si="2"/>
        <v>0</v>
      </c>
      <c r="DB36" s="276"/>
      <c r="DC36" s="140">
        <f t="shared" si="3"/>
        <v>0</v>
      </c>
    </row>
    <row r="37" spans="1:107">
      <c r="A37" s="253">
        <v>29</v>
      </c>
      <c r="B37" s="254"/>
      <c r="C37" s="255"/>
      <c r="D37" s="207">
        <f t="shared" si="0"/>
        <v>0</v>
      </c>
      <c r="E37" s="256"/>
      <c r="F37" s="256"/>
      <c r="G37" s="256"/>
      <c r="H37" s="257"/>
      <c r="I37" s="257"/>
      <c r="J37" s="257"/>
      <c r="K37" s="257"/>
      <c r="L37" s="257"/>
      <c r="M37" s="257"/>
      <c r="N37" s="257"/>
      <c r="O37" s="257"/>
      <c r="P37" s="258"/>
      <c r="Q37" s="258"/>
      <c r="R37" s="258"/>
      <c r="S37" s="259"/>
      <c r="T37" s="259"/>
      <c r="U37" s="259"/>
      <c r="V37" s="259"/>
      <c r="W37" s="259"/>
      <c r="X37" s="259"/>
      <c r="Y37" s="259"/>
      <c r="Z37" s="259"/>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308">
        <f t="shared" si="1"/>
        <v>0</v>
      </c>
      <c r="AZ37" s="260"/>
      <c r="BA37" s="262"/>
      <c r="BB37" s="259"/>
      <c r="BC37" s="259"/>
      <c r="BD37" s="259"/>
      <c r="BE37" s="259"/>
      <c r="BF37" s="263"/>
      <c r="BG37" s="264"/>
      <c r="BH37" s="265"/>
      <c r="BI37" s="263"/>
      <c r="BJ37" s="262"/>
      <c r="BK37" s="266"/>
      <c r="BL37" s="265"/>
      <c r="BM37" s="263"/>
      <c r="BN37" s="264"/>
      <c r="BO37" s="267"/>
      <c r="BP37" s="262"/>
      <c r="BQ37" s="259"/>
      <c r="BR37" s="266"/>
      <c r="BS37" s="267"/>
      <c r="BT37" s="262"/>
      <c r="BU37" s="259"/>
      <c r="BV37" s="259"/>
      <c r="BW37" s="259"/>
      <c r="BX37" s="259"/>
      <c r="BY37" s="259"/>
      <c r="BZ37" s="259"/>
      <c r="CA37" s="259"/>
      <c r="CB37" s="266"/>
      <c r="CC37" s="265"/>
      <c r="CD37" s="259"/>
      <c r="CE37" s="259"/>
      <c r="CF37" s="263"/>
      <c r="CG37" s="268"/>
      <c r="CH37" s="258"/>
      <c r="CI37" s="269"/>
      <c r="CJ37" s="270"/>
      <c r="CK37" s="258"/>
      <c r="CL37" s="258"/>
      <c r="CM37" s="269"/>
      <c r="CN37" s="270"/>
      <c r="CO37" s="271">
        <f t="shared" si="4"/>
        <v>0</v>
      </c>
      <c r="CP37" s="272"/>
      <c r="CQ37" s="272"/>
      <c r="CR37" s="273"/>
      <c r="CS37" s="273"/>
      <c r="CT37" s="273"/>
      <c r="CU37" s="273"/>
      <c r="CV37" s="273"/>
      <c r="CW37" s="273"/>
      <c r="CX37" s="273"/>
      <c r="CY37" s="274"/>
      <c r="CZ37" s="274"/>
      <c r="DA37" s="275">
        <f t="shared" si="2"/>
        <v>0</v>
      </c>
      <c r="DB37" s="276"/>
      <c r="DC37" s="140">
        <f t="shared" si="3"/>
        <v>0</v>
      </c>
    </row>
    <row r="38" spans="1:107">
      <c r="A38" s="253">
        <v>30</v>
      </c>
      <c r="B38" s="254"/>
      <c r="C38" s="255"/>
      <c r="D38" s="207">
        <f t="shared" si="0"/>
        <v>0</v>
      </c>
      <c r="E38" s="256"/>
      <c r="F38" s="256"/>
      <c r="G38" s="256"/>
      <c r="H38" s="257"/>
      <c r="I38" s="257"/>
      <c r="J38" s="257"/>
      <c r="K38" s="257"/>
      <c r="L38" s="257"/>
      <c r="M38" s="257"/>
      <c r="N38" s="257"/>
      <c r="O38" s="257"/>
      <c r="P38" s="258"/>
      <c r="Q38" s="258"/>
      <c r="R38" s="258"/>
      <c r="S38" s="259"/>
      <c r="T38" s="259"/>
      <c r="U38" s="259"/>
      <c r="V38" s="259"/>
      <c r="W38" s="259"/>
      <c r="X38" s="259"/>
      <c r="Y38" s="259"/>
      <c r="Z38" s="259"/>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308">
        <f t="shared" si="1"/>
        <v>0</v>
      </c>
      <c r="AZ38" s="260"/>
      <c r="BA38" s="262"/>
      <c r="BB38" s="259"/>
      <c r="BC38" s="259"/>
      <c r="BD38" s="259"/>
      <c r="BE38" s="259"/>
      <c r="BF38" s="263"/>
      <c r="BG38" s="264"/>
      <c r="BH38" s="265"/>
      <c r="BI38" s="263"/>
      <c r="BJ38" s="262"/>
      <c r="BK38" s="266"/>
      <c r="BL38" s="265"/>
      <c r="BM38" s="263"/>
      <c r="BN38" s="264"/>
      <c r="BO38" s="267"/>
      <c r="BP38" s="262"/>
      <c r="BQ38" s="259"/>
      <c r="BR38" s="266"/>
      <c r="BS38" s="267"/>
      <c r="BT38" s="262"/>
      <c r="BU38" s="259"/>
      <c r="BV38" s="259"/>
      <c r="BW38" s="259"/>
      <c r="BX38" s="259"/>
      <c r="BY38" s="259"/>
      <c r="BZ38" s="259"/>
      <c r="CA38" s="259"/>
      <c r="CB38" s="266"/>
      <c r="CC38" s="265"/>
      <c r="CD38" s="259"/>
      <c r="CE38" s="259"/>
      <c r="CF38" s="263"/>
      <c r="CG38" s="268"/>
      <c r="CH38" s="258"/>
      <c r="CI38" s="269"/>
      <c r="CJ38" s="270"/>
      <c r="CK38" s="258"/>
      <c r="CL38" s="258"/>
      <c r="CM38" s="269"/>
      <c r="CN38" s="270"/>
      <c r="CO38" s="271">
        <f t="shared" si="4"/>
        <v>0</v>
      </c>
      <c r="CP38" s="272"/>
      <c r="CQ38" s="272"/>
      <c r="CR38" s="273"/>
      <c r="CS38" s="273"/>
      <c r="CT38" s="273"/>
      <c r="CU38" s="273"/>
      <c r="CV38" s="273"/>
      <c r="CW38" s="273"/>
      <c r="CX38" s="273"/>
      <c r="CY38" s="274"/>
      <c r="CZ38" s="274"/>
      <c r="DA38" s="275">
        <f t="shared" si="2"/>
        <v>0</v>
      </c>
      <c r="DB38" s="276"/>
      <c r="DC38" s="140">
        <f t="shared" si="3"/>
        <v>0</v>
      </c>
    </row>
    <row r="39" spans="1:107">
      <c r="A39" s="253">
        <v>31</v>
      </c>
      <c r="B39" s="254"/>
      <c r="C39" s="255"/>
      <c r="D39" s="207">
        <f t="shared" si="0"/>
        <v>0</v>
      </c>
      <c r="E39" s="256"/>
      <c r="F39" s="256"/>
      <c r="G39" s="256"/>
      <c r="H39" s="257"/>
      <c r="I39" s="257"/>
      <c r="J39" s="257"/>
      <c r="K39" s="257"/>
      <c r="L39" s="257"/>
      <c r="M39" s="257"/>
      <c r="N39" s="257"/>
      <c r="O39" s="257"/>
      <c r="P39" s="258"/>
      <c r="Q39" s="258"/>
      <c r="R39" s="258"/>
      <c r="S39" s="259"/>
      <c r="T39" s="259"/>
      <c r="U39" s="259"/>
      <c r="V39" s="259"/>
      <c r="W39" s="259"/>
      <c r="X39" s="259"/>
      <c r="Y39" s="259"/>
      <c r="Z39" s="259"/>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8">
        <f t="shared" si="1"/>
        <v>0</v>
      </c>
      <c r="AZ39" s="260"/>
      <c r="BA39" s="262"/>
      <c r="BB39" s="259"/>
      <c r="BC39" s="259"/>
      <c r="BD39" s="259"/>
      <c r="BE39" s="259"/>
      <c r="BF39" s="263"/>
      <c r="BG39" s="264"/>
      <c r="BH39" s="265"/>
      <c r="BI39" s="263"/>
      <c r="BJ39" s="262"/>
      <c r="BK39" s="266"/>
      <c r="BL39" s="265"/>
      <c r="BM39" s="263"/>
      <c r="BN39" s="264"/>
      <c r="BO39" s="267"/>
      <c r="BP39" s="262"/>
      <c r="BQ39" s="259"/>
      <c r="BR39" s="266"/>
      <c r="BS39" s="267"/>
      <c r="BT39" s="262"/>
      <c r="BU39" s="259"/>
      <c r="BV39" s="259"/>
      <c r="BW39" s="259"/>
      <c r="BX39" s="259"/>
      <c r="BY39" s="259"/>
      <c r="BZ39" s="259"/>
      <c r="CA39" s="259"/>
      <c r="CB39" s="266"/>
      <c r="CC39" s="265"/>
      <c r="CD39" s="259"/>
      <c r="CE39" s="259"/>
      <c r="CF39" s="263"/>
      <c r="CG39" s="268"/>
      <c r="CH39" s="258"/>
      <c r="CI39" s="269"/>
      <c r="CJ39" s="270"/>
      <c r="CK39" s="258"/>
      <c r="CL39" s="258"/>
      <c r="CM39" s="269"/>
      <c r="CN39" s="270"/>
      <c r="CO39" s="271">
        <f t="shared" si="4"/>
        <v>0</v>
      </c>
      <c r="CP39" s="272"/>
      <c r="CQ39" s="272"/>
      <c r="CR39" s="273"/>
      <c r="CS39" s="273"/>
      <c r="CT39" s="273"/>
      <c r="CU39" s="273"/>
      <c r="CV39" s="273"/>
      <c r="CW39" s="273"/>
      <c r="CX39" s="273"/>
      <c r="CY39" s="274"/>
      <c r="CZ39" s="274"/>
      <c r="DA39" s="275">
        <f t="shared" si="2"/>
        <v>0</v>
      </c>
      <c r="DB39" s="276"/>
      <c r="DC39" s="140">
        <f t="shared" si="3"/>
        <v>0</v>
      </c>
    </row>
    <row r="40" spans="1:107">
      <c r="A40" s="253">
        <v>32</v>
      </c>
      <c r="B40" s="254"/>
      <c r="C40" s="255"/>
      <c r="D40" s="207">
        <f t="shared" si="0"/>
        <v>0</v>
      </c>
      <c r="E40" s="256"/>
      <c r="F40" s="256"/>
      <c r="G40" s="256"/>
      <c r="H40" s="257"/>
      <c r="I40" s="257"/>
      <c r="J40" s="257"/>
      <c r="K40" s="257"/>
      <c r="L40" s="257"/>
      <c r="M40" s="257"/>
      <c r="N40" s="257"/>
      <c r="O40" s="257"/>
      <c r="P40" s="258"/>
      <c r="Q40" s="258"/>
      <c r="R40" s="258"/>
      <c r="S40" s="259"/>
      <c r="T40" s="259"/>
      <c r="U40" s="259"/>
      <c r="V40" s="259"/>
      <c r="W40" s="259"/>
      <c r="X40" s="259"/>
      <c r="Y40" s="259"/>
      <c r="Z40" s="259"/>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308">
        <f t="shared" si="1"/>
        <v>0</v>
      </c>
      <c r="AZ40" s="260"/>
      <c r="BA40" s="262"/>
      <c r="BB40" s="259"/>
      <c r="BC40" s="259"/>
      <c r="BD40" s="259"/>
      <c r="BE40" s="259"/>
      <c r="BF40" s="263"/>
      <c r="BG40" s="264"/>
      <c r="BH40" s="265"/>
      <c r="BI40" s="263"/>
      <c r="BJ40" s="262"/>
      <c r="BK40" s="266"/>
      <c r="BL40" s="265"/>
      <c r="BM40" s="263"/>
      <c r="BN40" s="264"/>
      <c r="BO40" s="267"/>
      <c r="BP40" s="262"/>
      <c r="BQ40" s="259"/>
      <c r="BR40" s="266"/>
      <c r="BS40" s="267"/>
      <c r="BT40" s="262"/>
      <c r="BU40" s="259"/>
      <c r="BV40" s="259"/>
      <c r="BW40" s="259"/>
      <c r="BX40" s="259"/>
      <c r="BY40" s="259"/>
      <c r="BZ40" s="259"/>
      <c r="CA40" s="259"/>
      <c r="CB40" s="266"/>
      <c r="CC40" s="265"/>
      <c r="CD40" s="259"/>
      <c r="CE40" s="259"/>
      <c r="CF40" s="263"/>
      <c r="CG40" s="268"/>
      <c r="CH40" s="258"/>
      <c r="CI40" s="269"/>
      <c r="CJ40" s="270"/>
      <c r="CK40" s="258"/>
      <c r="CL40" s="258"/>
      <c r="CM40" s="269"/>
      <c r="CN40" s="270"/>
      <c r="CO40" s="271">
        <f t="shared" si="4"/>
        <v>0</v>
      </c>
      <c r="CP40" s="272"/>
      <c r="CQ40" s="272"/>
      <c r="CR40" s="273"/>
      <c r="CS40" s="273"/>
      <c r="CT40" s="273"/>
      <c r="CU40" s="273"/>
      <c r="CV40" s="273"/>
      <c r="CW40" s="273"/>
      <c r="CX40" s="273"/>
      <c r="CY40" s="274"/>
      <c r="CZ40" s="274"/>
      <c r="DA40" s="275">
        <f t="shared" si="2"/>
        <v>0</v>
      </c>
      <c r="DB40" s="276"/>
      <c r="DC40" s="140">
        <f t="shared" si="3"/>
        <v>0</v>
      </c>
    </row>
    <row r="41" spans="1:107">
      <c r="A41" s="253">
        <v>33</v>
      </c>
      <c r="B41" s="254"/>
      <c r="C41" s="255"/>
      <c r="D41" s="207">
        <f t="shared" si="0"/>
        <v>0</v>
      </c>
      <c r="E41" s="256"/>
      <c r="F41" s="256"/>
      <c r="G41" s="256"/>
      <c r="H41" s="257"/>
      <c r="I41" s="257"/>
      <c r="J41" s="257"/>
      <c r="K41" s="257"/>
      <c r="L41" s="257"/>
      <c r="M41" s="257"/>
      <c r="N41" s="257"/>
      <c r="O41" s="257"/>
      <c r="P41" s="258"/>
      <c r="Q41" s="258"/>
      <c r="R41" s="258"/>
      <c r="S41" s="259"/>
      <c r="T41" s="259"/>
      <c r="U41" s="259"/>
      <c r="V41" s="259"/>
      <c r="W41" s="259"/>
      <c r="X41" s="259"/>
      <c r="Y41" s="259"/>
      <c r="Z41" s="259"/>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308">
        <f t="shared" si="1"/>
        <v>0</v>
      </c>
      <c r="AZ41" s="260"/>
      <c r="BA41" s="262"/>
      <c r="BB41" s="259"/>
      <c r="BC41" s="259"/>
      <c r="BD41" s="259"/>
      <c r="BE41" s="259"/>
      <c r="BF41" s="263"/>
      <c r="BG41" s="264"/>
      <c r="BH41" s="265"/>
      <c r="BI41" s="263"/>
      <c r="BJ41" s="262"/>
      <c r="BK41" s="266"/>
      <c r="BL41" s="265"/>
      <c r="BM41" s="263"/>
      <c r="BN41" s="264"/>
      <c r="BO41" s="267"/>
      <c r="BP41" s="262"/>
      <c r="BQ41" s="259"/>
      <c r="BR41" s="266"/>
      <c r="BS41" s="267"/>
      <c r="BT41" s="262"/>
      <c r="BU41" s="259"/>
      <c r="BV41" s="259"/>
      <c r="BW41" s="259"/>
      <c r="BX41" s="259"/>
      <c r="BY41" s="259"/>
      <c r="BZ41" s="259"/>
      <c r="CA41" s="259"/>
      <c r="CB41" s="266"/>
      <c r="CC41" s="265"/>
      <c r="CD41" s="259"/>
      <c r="CE41" s="259"/>
      <c r="CF41" s="263"/>
      <c r="CG41" s="268"/>
      <c r="CH41" s="258"/>
      <c r="CI41" s="269"/>
      <c r="CJ41" s="270"/>
      <c r="CK41" s="258"/>
      <c r="CL41" s="258"/>
      <c r="CM41" s="269"/>
      <c r="CN41" s="270"/>
      <c r="CO41" s="271">
        <f t="shared" si="4"/>
        <v>0</v>
      </c>
      <c r="CP41" s="272"/>
      <c r="CQ41" s="272"/>
      <c r="CR41" s="273"/>
      <c r="CS41" s="273"/>
      <c r="CT41" s="273"/>
      <c r="CU41" s="273"/>
      <c r="CV41" s="273"/>
      <c r="CW41" s="273"/>
      <c r="CX41" s="273"/>
      <c r="CY41" s="274"/>
      <c r="CZ41" s="274"/>
      <c r="DA41" s="275">
        <f t="shared" si="2"/>
        <v>0</v>
      </c>
      <c r="DB41" s="276"/>
      <c r="DC41" s="140">
        <f t="shared" si="3"/>
        <v>0</v>
      </c>
    </row>
    <row r="42" spans="1:107">
      <c r="A42" s="253">
        <v>34</v>
      </c>
      <c r="B42" s="254"/>
      <c r="C42" s="255"/>
      <c r="D42" s="207">
        <f t="shared" si="0"/>
        <v>0</v>
      </c>
      <c r="E42" s="256"/>
      <c r="F42" s="256"/>
      <c r="G42" s="256"/>
      <c r="H42" s="257"/>
      <c r="I42" s="257"/>
      <c r="J42" s="257"/>
      <c r="K42" s="257"/>
      <c r="L42" s="257"/>
      <c r="M42" s="257"/>
      <c r="N42" s="257"/>
      <c r="O42" s="257"/>
      <c r="P42" s="258"/>
      <c r="Q42" s="258"/>
      <c r="R42" s="258"/>
      <c r="S42" s="259"/>
      <c r="T42" s="259"/>
      <c r="U42" s="259"/>
      <c r="V42" s="259"/>
      <c r="W42" s="259"/>
      <c r="X42" s="259"/>
      <c r="Y42" s="259"/>
      <c r="Z42" s="259"/>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08">
        <f t="shared" si="1"/>
        <v>0</v>
      </c>
      <c r="AZ42" s="260"/>
      <c r="BA42" s="262"/>
      <c r="BB42" s="259"/>
      <c r="BC42" s="259"/>
      <c r="BD42" s="259"/>
      <c r="BE42" s="259"/>
      <c r="BF42" s="263"/>
      <c r="BG42" s="264"/>
      <c r="BH42" s="265"/>
      <c r="BI42" s="263"/>
      <c r="BJ42" s="262"/>
      <c r="BK42" s="266"/>
      <c r="BL42" s="265"/>
      <c r="BM42" s="263"/>
      <c r="BN42" s="264"/>
      <c r="BO42" s="267"/>
      <c r="BP42" s="262"/>
      <c r="BQ42" s="259"/>
      <c r="BR42" s="266"/>
      <c r="BS42" s="267"/>
      <c r="BT42" s="262"/>
      <c r="BU42" s="259"/>
      <c r="BV42" s="259"/>
      <c r="BW42" s="259"/>
      <c r="BX42" s="259"/>
      <c r="BY42" s="259"/>
      <c r="BZ42" s="259"/>
      <c r="CA42" s="259"/>
      <c r="CB42" s="266"/>
      <c r="CC42" s="265"/>
      <c r="CD42" s="259"/>
      <c r="CE42" s="259"/>
      <c r="CF42" s="263"/>
      <c r="CG42" s="268"/>
      <c r="CH42" s="258"/>
      <c r="CI42" s="269"/>
      <c r="CJ42" s="270"/>
      <c r="CK42" s="258"/>
      <c r="CL42" s="258"/>
      <c r="CM42" s="269"/>
      <c r="CN42" s="270"/>
      <c r="CO42" s="271">
        <f t="shared" si="4"/>
        <v>0</v>
      </c>
      <c r="CP42" s="272"/>
      <c r="CQ42" s="272"/>
      <c r="CR42" s="273"/>
      <c r="CS42" s="273"/>
      <c r="CT42" s="273"/>
      <c r="CU42" s="273"/>
      <c r="CV42" s="273"/>
      <c r="CW42" s="273"/>
      <c r="CX42" s="273"/>
      <c r="CY42" s="274"/>
      <c r="CZ42" s="274"/>
      <c r="DA42" s="275">
        <f t="shared" si="2"/>
        <v>0</v>
      </c>
      <c r="DB42" s="276"/>
      <c r="DC42" s="140">
        <f t="shared" si="3"/>
        <v>0</v>
      </c>
    </row>
    <row r="43" spans="1:107">
      <c r="A43" s="253">
        <v>35</v>
      </c>
      <c r="B43" s="254"/>
      <c r="C43" s="255"/>
      <c r="D43" s="207">
        <f t="shared" si="0"/>
        <v>0</v>
      </c>
      <c r="E43" s="256"/>
      <c r="F43" s="256"/>
      <c r="G43" s="256"/>
      <c r="H43" s="257"/>
      <c r="I43" s="257"/>
      <c r="J43" s="257"/>
      <c r="K43" s="257"/>
      <c r="L43" s="257"/>
      <c r="M43" s="257"/>
      <c r="N43" s="257"/>
      <c r="O43" s="257"/>
      <c r="P43" s="258"/>
      <c r="Q43" s="258"/>
      <c r="R43" s="258"/>
      <c r="S43" s="259"/>
      <c r="T43" s="259"/>
      <c r="U43" s="259"/>
      <c r="V43" s="259"/>
      <c r="W43" s="259"/>
      <c r="X43" s="259"/>
      <c r="Y43" s="259"/>
      <c r="Z43" s="259"/>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308">
        <f t="shared" si="1"/>
        <v>0</v>
      </c>
      <c r="AZ43" s="260"/>
      <c r="BA43" s="262"/>
      <c r="BB43" s="259"/>
      <c r="BC43" s="259"/>
      <c r="BD43" s="259"/>
      <c r="BE43" s="259"/>
      <c r="BF43" s="263"/>
      <c r="BG43" s="264"/>
      <c r="BH43" s="265"/>
      <c r="BI43" s="263"/>
      <c r="BJ43" s="262"/>
      <c r="BK43" s="266"/>
      <c r="BL43" s="265"/>
      <c r="BM43" s="263"/>
      <c r="BN43" s="264"/>
      <c r="BO43" s="267"/>
      <c r="BP43" s="262"/>
      <c r="BQ43" s="259"/>
      <c r="BR43" s="266"/>
      <c r="BS43" s="267"/>
      <c r="BT43" s="262"/>
      <c r="BU43" s="259"/>
      <c r="BV43" s="259"/>
      <c r="BW43" s="259"/>
      <c r="BX43" s="259"/>
      <c r="BY43" s="259"/>
      <c r="BZ43" s="259"/>
      <c r="CA43" s="259"/>
      <c r="CB43" s="266"/>
      <c r="CC43" s="265"/>
      <c r="CD43" s="259"/>
      <c r="CE43" s="259"/>
      <c r="CF43" s="263"/>
      <c r="CG43" s="268"/>
      <c r="CH43" s="258"/>
      <c r="CI43" s="269"/>
      <c r="CJ43" s="270"/>
      <c r="CK43" s="258"/>
      <c r="CL43" s="258"/>
      <c r="CM43" s="269"/>
      <c r="CN43" s="270"/>
      <c r="CO43" s="271">
        <f t="shared" si="4"/>
        <v>0</v>
      </c>
      <c r="CP43" s="272"/>
      <c r="CQ43" s="272"/>
      <c r="CR43" s="273"/>
      <c r="CS43" s="273"/>
      <c r="CT43" s="273"/>
      <c r="CU43" s="273"/>
      <c r="CV43" s="273"/>
      <c r="CW43" s="273"/>
      <c r="CX43" s="273"/>
      <c r="CY43" s="274"/>
      <c r="CZ43" s="274"/>
      <c r="DA43" s="275">
        <f t="shared" si="2"/>
        <v>0</v>
      </c>
      <c r="DB43" s="276"/>
      <c r="DC43" s="140">
        <f t="shared" si="3"/>
        <v>0</v>
      </c>
    </row>
    <row r="44" spans="1:107">
      <c r="A44" s="253">
        <v>36</v>
      </c>
      <c r="B44" s="254"/>
      <c r="C44" s="255"/>
      <c r="D44" s="207">
        <f t="shared" si="0"/>
        <v>0</v>
      </c>
      <c r="E44" s="256"/>
      <c r="F44" s="256"/>
      <c r="G44" s="256"/>
      <c r="H44" s="257"/>
      <c r="I44" s="257"/>
      <c r="J44" s="257"/>
      <c r="K44" s="257"/>
      <c r="L44" s="257"/>
      <c r="M44" s="257"/>
      <c r="N44" s="257"/>
      <c r="O44" s="257"/>
      <c r="P44" s="258"/>
      <c r="Q44" s="258"/>
      <c r="R44" s="258"/>
      <c r="S44" s="259"/>
      <c r="T44" s="259"/>
      <c r="U44" s="259"/>
      <c r="V44" s="259"/>
      <c r="W44" s="259"/>
      <c r="X44" s="259"/>
      <c r="Y44" s="259"/>
      <c r="Z44" s="259"/>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308">
        <f t="shared" si="1"/>
        <v>0</v>
      </c>
      <c r="AZ44" s="260"/>
      <c r="BA44" s="262"/>
      <c r="BB44" s="259"/>
      <c r="BC44" s="259"/>
      <c r="BD44" s="259"/>
      <c r="BE44" s="259"/>
      <c r="BF44" s="263"/>
      <c r="BG44" s="264"/>
      <c r="BH44" s="265"/>
      <c r="BI44" s="263"/>
      <c r="BJ44" s="262"/>
      <c r="BK44" s="266"/>
      <c r="BL44" s="265"/>
      <c r="BM44" s="263"/>
      <c r="BN44" s="264"/>
      <c r="BO44" s="267"/>
      <c r="BP44" s="262"/>
      <c r="BQ44" s="259"/>
      <c r="BR44" s="266"/>
      <c r="BS44" s="267"/>
      <c r="BT44" s="262"/>
      <c r="BU44" s="259"/>
      <c r="BV44" s="259"/>
      <c r="BW44" s="259"/>
      <c r="BX44" s="259"/>
      <c r="BY44" s="259"/>
      <c r="BZ44" s="259"/>
      <c r="CA44" s="259"/>
      <c r="CB44" s="266"/>
      <c r="CC44" s="265"/>
      <c r="CD44" s="259"/>
      <c r="CE44" s="259"/>
      <c r="CF44" s="263"/>
      <c r="CG44" s="268"/>
      <c r="CH44" s="258"/>
      <c r="CI44" s="269"/>
      <c r="CJ44" s="270"/>
      <c r="CK44" s="258"/>
      <c r="CL44" s="258"/>
      <c r="CM44" s="269"/>
      <c r="CN44" s="270"/>
      <c r="CO44" s="271">
        <f t="shared" si="4"/>
        <v>0</v>
      </c>
      <c r="CP44" s="272"/>
      <c r="CQ44" s="272"/>
      <c r="CR44" s="273"/>
      <c r="CS44" s="273"/>
      <c r="CT44" s="273"/>
      <c r="CU44" s="273"/>
      <c r="CV44" s="273"/>
      <c r="CW44" s="273"/>
      <c r="CX44" s="273"/>
      <c r="CY44" s="274"/>
      <c r="CZ44" s="274"/>
      <c r="DA44" s="275">
        <f t="shared" si="2"/>
        <v>0</v>
      </c>
      <c r="DB44" s="276"/>
      <c r="DC44" s="140">
        <f t="shared" si="3"/>
        <v>0</v>
      </c>
    </row>
    <row r="45" spans="1:107">
      <c r="A45" s="253">
        <v>37</v>
      </c>
      <c r="B45" s="254"/>
      <c r="C45" s="255"/>
      <c r="D45" s="207">
        <f t="shared" si="0"/>
        <v>0</v>
      </c>
      <c r="E45" s="256"/>
      <c r="F45" s="256"/>
      <c r="G45" s="256"/>
      <c r="H45" s="257"/>
      <c r="I45" s="257"/>
      <c r="J45" s="257"/>
      <c r="K45" s="257"/>
      <c r="L45" s="257"/>
      <c r="M45" s="257"/>
      <c r="N45" s="257"/>
      <c r="O45" s="257"/>
      <c r="P45" s="258"/>
      <c r="Q45" s="258"/>
      <c r="R45" s="258"/>
      <c r="S45" s="259"/>
      <c r="T45" s="259"/>
      <c r="U45" s="259"/>
      <c r="V45" s="259"/>
      <c r="W45" s="259"/>
      <c r="X45" s="259"/>
      <c r="Y45" s="259"/>
      <c r="Z45" s="259"/>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308">
        <f t="shared" si="1"/>
        <v>0</v>
      </c>
      <c r="AZ45" s="260"/>
      <c r="BA45" s="262"/>
      <c r="BB45" s="259"/>
      <c r="BC45" s="259"/>
      <c r="BD45" s="259"/>
      <c r="BE45" s="259"/>
      <c r="BF45" s="263"/>
      <c r="BG45" s="264"/>
      <c r="BH45" s="265"/>
      <c r="BI45" s="263"/>
      <c r="BJ45" s="262"/>
      <c r="BK45" s="266"/>
      <c r="BL45" s="265"/>
      <c r="BM45" s="263"/>
      <c r="BN45" s="264"/>
      <c r="BO45" s="267"/>
      <c r="BP45" s="262"/>
      <c r="BQ45" s="259"/>
      <c r="BR45" s="266"/>
      <c r="BS45" s="267"/>
      <c r="BT45" s="262"/>
      <c r="BU45" s="259"/>
      <c r="BV45" s="259"/>
      <c r="BW45" s="259"/>
      <c r="BX45" s="259"/>
      <c r="BY45" s="259"/>
      <c r="BZ45" s="259"/>
      <c r="CA45" s="259"/>
      <c r="CB45" s="266"/>
      <c r="CC45" s="265"/>
      <c r="CD45" s="259"/>
      <c r="CE45" s="259"/>
      <c r="CF45" s="263"/>
      <c r="CG45" s="268"/>
      <c r="CH45" s="258"/>
      <c r="CI45" s="269"/>
      <c r="CJ45" s="270"/>
      <c r="CK45" s="258"/>
      <c r="CL45" s="258"/>
      <c r="CM45" s="269"/>
      <c r="CN45" s="270"/>
      <c r="CO45" s="271">
        <f t="shared" si="4"/>
        <v>0</v>
      </c>
      <c r="CP45" s="272"/>
      <c r="CQ45" s="272"/>
      <c r="CR45" s="273"/>
      <c r="CS45" s="273"/>
      <c r="CT45" s="273"/>
      <c r="CU45" s="273"/>
      <c r="CV45" s="273"/>
      <c r="CW45" s="273"/>
      <c r="CX45" s="273"/>
      <c r="CY45" s="274"/>
      <c r="CZ45" s="274"/>
      <c r="DA45" s="275">
        <f t="shared" si="2"/>
        <v>0</v>
      </c>
      <c r="DB45" s="276"/>
      <c r="DC45" s="140">
        <f t="shared" si="3"/>
        <v>0</v>
      </c>
    </row>
    <row r="46" spans="1:107">
      <c r="A46" s="253">
        <v>38</v>
      </c>
      <c r="B46" s="254"/>
      <c r="C46" s="255"/>
      <c r="D46" s="207">
        <f t="shared" si="0"/>
        <v>0</v>
      </c>
      <c r="E46" s="256"/>
      <c r="F46" s="256"/>
      <c r="G46" s="256"/>
      <c r="H46" s="257"/>
      <c r="I46" s="257"/>
      <c r="J46" s="257"/>
      <c r="K46" s="257"/>
      <c r="L46" s="257"/>
      <c r="M46" s="257"/>
      <c r="N46" s="257"/>
      <c r="O46" s="257"/>
      <c r="P46" s="258"/>
      <c r="Q46" s="258"/>
      <c r="R46" s="258"/>
      <c r="S46" s="259"/>
      <c r="T46" s="259"/>
      <c r="U46" s="259"/>
      <c r="V46" s="259"/>
      <c r="W46" s="259"/>
      <c r="X46" s="259"/>
      <c r="Y46" s="259"/>
      <c r="Z46" s="259"/>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308">
        <f t="shared" si="1"/>
        <v>0</v>
      </c>
      <c r="AZ46" s="260"/>
      <c r="BA46" s="262"/>
      <c r="BB46" s="259"/>
      <c r="BC46" s="259"/>
      <c r="BD46" s="259"/>
      <c r="BE46" s="259"/>
      <c r="BF46" s="263"/>
      <c r="BG46" s="264"/>
      <c r="BH46" s="265"/>
      <c r="BI46" s="263"/>
      <c r="BJ46" s="262"/>
      <c r="BK46" s="266"/>
      <c r="BL46" s="265"/>
      <c r="BM46" s="263"/>
      <c r="BN46" s="264"/>
      <c r="BO46" s="267"/>
      <c r="BP46" s="262"/>
      <c r="BQ46" s="259"/>
      <c r="BR46" s="266"/>
      <c r="BS46" s="267"/>
      <c r="BT46" s="262"/>
      <c r="BU46" s="259"/>
      <c r="BV46" s="259"/>
      <c r="BW46" s="259"/>
      <c r="BX46" s="259"/>
      <c r="BY46" s="259"/>
      <c r="BZ46" s="259"/>
      <c r="CA46" s="259"/>
      <c r="CB46" s="266"/>
      <c r="CC46" s="265"/>
      <c r="CD46" s="259"/>
      <c r="CE46" s="259"/>
      <c r="CF46" s="263"/>
      <c r="CG46" s="268"/>
      <c r="CH46" s="258"/>
      <c r="CI46" s="269"/>
      <c r="CJ46" s="270"/>
      <c r="CK46" s="258"/>
      <c r="CL46" s="258"/>
      <c r="CM46" s="269"/>
      <c r="CN46" s="270"/>
      <c r="CO46" s="271">
        <f t="shared" si="4"/>
        <v>0</v>
      </c>
      <c r="CP46" s="272"/>
      <c r="CQ46" s="272"/>
      <c r="CR46" s="273"/>
      <c r="CS46" s="273"/>
      <c r="CT46" s="273"/>
      <c r="CU46" s="273"/>
      <c r="CV46" s="273"/>
      <c r="CW46" s="273"/>
      <c r="CX46" s="273"/>
      <c r="CY46" s="274"/>
      <c r="CZ46" s="274"/>
      <c r="DA46" s="275">
        <f t="shared" si="2"/>
        <v>0</v>
      </c>
      <c r="DB46" s="276"/>
      <c r="DC46" s="140">
        <f t="shared" si="3"/>
        <v>0</v>
      </c>
    </row>
    <row r="47" spans="1:107">
      <c r="A47" s="253">
        <v>39</v>
      </c>
      <c r="B47" s="254"/>
      <c r="C47" s="255"/>
      <c r="D47" s="207">
        <f t="shared" si="0"/>
        <v>0</v>
      </c>
      <c r="E47" s="256"/>
      <c r="F47" s="256"/>
      <c r="G47" s="256"/>
      <c r="H47" s="257"/>
      <c r="I47" s="257"/>
      <c r="J47" s="257"/>
      <c r="K47" s="257"/>
      <c r="L47" s="257"/>
      <c r="M47" s="257"/>
      <c r="N47" s="257"/>
      <c r="O47" s="257"/>
      <c r="P47" s="258"/>
      <c r="Q47" s="258"/>
      <c r="R47" s="258"/>
      <c r="S47" s="259"/>
      <c r="T47" s="259"/>
      <c r="U47" s="259"/>
      <c r="V47" s="259"/>
      <c r="W47" s="259"/>
      <c r="X47" s="259"/>
      <c r="Y47" s="259"/>
      <c r="Z47" s="259"/>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308">
        <f t="shared" si="1"/>
        <v>0</v>
      </c>
      <c r="AZ47" s="260"/>
      <c r="BA47" s="262"/>
      <c r="BB47" s="259"/>
      <c r="BC47" s="259"/>
      <c r="BD47" s="259"/>
      <c r="BE47" s="259"/>
      <c r="BF47" s="263"/>
      <c r="BG47" s="264"/>
      <c r="BH47" s="265"/>
      <c r="BI47" s="263"/>
      <c r="BJ47" s="262"/>
      <c r="BK47" s="266"/>
      <c r="BL47" s="265"/>
      <c r="BM47" s="263"/>
      <c r="BN47" s="264"/>
      <c r="BO47" s="267"/>
      <c r="BP47" s="262"/>
      <c r="BQ47" s="259"/>
      <c r="BR47" s="266"/>
      <c r="BS47" s="267"/>
      <c r="BT47" s="262"/>
      <c r="BU47" s="259"/>
      <c r="BV47" s="259"/>
      <c r="BW47" s="259"/>
      <c r="BX47" s="259"/>
      <c r="BY47" s="259"/>
      <c r="BZ47" s="259"/>
      <c r="CA47" s="259"/>
      <c r="CB47" s="266"/>
      <c r="CC47" s="265"/>
      <c r="CD47" s="259"/>
      <c r="CE47" s="259"/>
      <c r="CF47" s="263"/>
      <c r="CG47" s="268"/>
      <c r="CH47" s="258"/>
      <c r="CI47" s="269"/>
      <c r="CJ47" s="270"/>
      <c r="CK47" s="258"/>
      <c r="CL47" s="258"/>
      <c r="CM47" s="269"/>
      <c r="CN47" s="270"/>
      <c r="CO47" s="271">
        <f t="shared" si="4"/>
        <v>0</v>
      </c>
      <c r="CP47" s="272"/>
      <c r="CQ47" s="272"/>
      <c r="CR47" s="273"/>
      <c r="CS47" s="273"/>
      <c r="CT47" s="273"/>
      <c r="CU47" s="273"/>
      <c r="CV47" s="273"/>
      <c r="CW47" s="273"/>
      <c r="CX47" s="273"/>
      <c r="CY47" s="274"/>
      <c r="CZ47" s="274"/>
      <c r="DA47" s="275">
        <f t="shared" si="2"/>
        <v>0</v>
      </c>
      <c r="DB47" s="276"/>
      <c r="DC47" s="140">
        <f t="shared" si="3"/>
        <v>0</v>
      </c>
    </row>
    <row r="48" spans="1:107">
      <c r="A48" s="253">
        <v>40</v>
      </c>
      <c r="B48" s="254"/>
      <c r="C48" s="255"/>
      <c r="D48" s="207">
        <f t="shared" si="0"/>
        <v>0</v>
      </c>
      <c r="E48" s="256"/>
      <c r="F48" s="256"/>
      <c r="G48" s="256"/>
      <c r="H48" s="257"/>
      <c r="I48" s="257"/>
      <c r="J48" s="257"/>
      <c r="K48" s="257"/>
      <c r="L48" s="257"/>
      <c r="M48" s="257"/>
      <c r="N48" s="257"/>
      <c r="O48" s="257"/>
      <c r="P48" s="258"/>
      <c r="Q48" s="258"/>
      <c r="R48" s="258"/>
      <c r="S48" s="259"/>
      <c r="T48" s="259"/>
      <c r="U48" s="259"/>
      <c r="V48" s="259"/>
      <c r="W48" s="259"/>
      <c r="X48" s="259"/>
      <c r="Y48" s="259"/>
      <c r="Z48" s="259"/>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308">
        <f t="shared" si="1"/>
        <v>0</v>
      </c>
      <c r="AZ48" s="260"/>
      <c r="BA48" s="262"/>
      <c r="BB48" s="259"/>
      <c r="BC48" s="259"/>
      <c r="BD48" s="259"/>
      <c r="BE48" s="259"/>
      <c r="BF48" s="263"/>
      <c r="BG48" s="264"/>
      <c r="BH48" s="265"/>
      <c r="BI48" s="263"/>
      <c r="BJ48" s="262"/>
      <c r="BK48" s="266"/>
      <c r="BL48" s="265"/>
      <c r="BM48" s="263"/>
      <c r="BN48" s="264"/>
      <c r="BO48" s="267"/>
      <c r="BP48" s="262"/>
      <c r="BQ48" s="259"/>
      <c r="BR48" s="266"/>
      <c r="BS48" s="267"/>
      <c r="BT48" s="262"/>
      <c r="BU48" s="259"/>
      <c r="BV48" s="259"/>
      <c r="BW48" s="259"/>
      <c r="BX48" s="259"/>
      <c r="BY48" s="259"/>
      <c r="BZ48" s="259"/>
      <c r="CA48" s="259"/>
      <c r="CB48" s="266"/>
      <c r="CC48" s="265"/>
      <c r="CD48" s="259"/>
      <c r="CE48" s="259"/>
      <c r="CF48" s="263"/>
      <c r="CG48" s="268"/>
      <c r="CH48" s="258"/>
      <c r="CI48" s="269"/>
      <c r="CJ48" s="270"/>
      <c r="CK48" s="258"/>
      <c r="CL48" s="258"/>
      <c r="CM48" s="269"/>
      <c r="CN48" s="270"/>
      <c r="CO48" s="271">
        <f t="shared" si="4"/>
        <v>0</v>
      </c>
      <c r="CP48" s="272"/>
      <c r="CQ48" s="272"/>
      <c r="CR48" s="273"/>
      <c r="CS48" s="273"/>
      <c r="CT48" s="273"/>
      <c r="CU48" s="273"/>
      <c r="CV48" s="273"/>
      <c r="CW48" s="273"/>
      <c r="CX48" s="273"/>
      <c r="CY48" s="274"/>
      <c r="CZ48" s="274"/>
      <c r="DA48" s="275">
        <f t="shared" si="2"/>
        <v>0</v>
      </c>
      <c r="DB48" s="276"/>
      <c r="DC48" s="140">
        <f t="shared" si="3"/>
        <v>0</v>
      </c>
    </row>
    <row r="49" spans="1:173">
      <c r="A49" s="253">
        <v>41</v>
      </c>
      <c r="B49" s="254"/>
      <c r="C49" s="255"/>
      <c r="D49" s="207">
        <f t="shared" si="0"/>
        <v>0</v>
      </c>
      <c r="E49" s="256"/>
      <c r="F49" s="256"/>
      <c r="G49" s="256"/>
      <c r="H49" s="257"/>
      <c r="I49" s="257"/>
      <c r="J49" s="257"/>
      <c r="K49" s="257"/>
      <c r="L49" s="257"/>
      <c r="M49" s="257"/>
      <c r="N49" s="257"/>
      <c r="O49" s="257"/>
      <c r="P49" s="258"/>
      <c r="Q49" s="258"/>
      <c r="R49" s="258"/>
      <c r="S49" s="259"/>
      <c r="T49" s="259"/>
      <c r="U49" s="259"/>
      <c r="V49" s="259"/>
      <c r="W49" s="259"/>
      <c r="X49" s="259"/>
      <c r="Y49" s="259"/>
      <c r="Z49" s="259"/>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308">
        <f t="shared" si="1"/>
        <v>0</v>
      </c>
      <c r="AZ49" s="260"/>
      <c r="BA49" s="262"/>
      <c r="BB49" s="259"/>
      <c r="BC49" s="259"/>
      <c r="BD49" s="259"/>
      <c r="BE49" s="259"/>
      <c r="BF49" s="263"/>
      <c r="BG49" s="264"/>
      <c r="BH49" s="265"/>
      <c r="BI49" s="263"/>
      <c r="BJ49" s="262"/>
      <c r="BK49" s="266"/>
      <c r="BL49" s="265"/>
      <c r="BM49" s="263"/>
      <c r="BN49" s="264"/>
      <c r="BO49" s="267"/>
      <c r="BP49" s="262"/>
      <c r="BQ49" s="259"/>
      <c r="BR49" s="266"/>
      <c r="BS49" s="267"/>
      <c r="BT49" s="262"/>
      <c r="BU49" s="259"/>
      <c r="BV49" s="259"/>
      <c r="BW49" s="259"/>
      <c r="BX49" s="259"/>
      <c r="BY49" s="259"/>
      <c r="BZ49" s="259"/>
      <c r="CA49" s="259"/>
      <c r="CB49" s="266"/>
      <c r="CC49" s="265"/>
      <c r="CD49" s="259"/>
      <c r="CE49" s="259"/>
      <c r="CF49" s="263"/>
      <c r="CG49" s="268"/>
      <c r="CH49" s="258"/>
      <c r="CI49" s="269"/>
      <c r="CJ49" s="270"/>
      <c r="CK49" s="258"/>
      <c r="CL49" s="258"/>
      <c r="CM49" s="269"/>
      <c r="CN49" s="270"/>
      <c r="CO49" s="271">
        <f t="shared" si="4"/>
        <v>0</v>
      </c>
      <c r="CP49" s="272"/>
      <c r="CQ49" s="272"/>
      <c r="CR49" s="273"/>
      <c r="CS49" s="273"/>
      <c r="CT49" s="273"/>
      <c r="CU49" s="273"/>
      <c r="CV49" s="273"/>
      <c r="CW49" s="273"/>
      <c r="CX49" s="273"/>
      <c r="CY49" s="274"/>
      <c r="CZ49" s="274"/>
      <c r="DA49" s="275">
        <f t="shared" si="2"/>
        <v>0</v>
      </c>
      <c r="DB49" s="276"/>
      <c r="DC49" s="140">
        <f t="shared" si="3"/>
        <v>0</v>
      </c>
    </row>
    <row r="50" spans="1:173">
      <c r="A50" s="253">
        <v>42</v>
      </c>
      <c r="B50" s="254"/>
      <c r="C50" s="255"/>
      <c r="D50" s="207">
        <f t="shared" si="0"/>
        <v>0</v>
      </c>
      <c r="E50" s="256"/>
      <c r="F50" s="256"/>
      <c r="G50" s="256"/>
      <c r="H50" s="257"/>
      <c r="I50" s="257"/>
      <c r="J50" s="257"/>
      <c r="K50" s="257"/>
      <c r="L50" s="257"/>
      <c r="M50" s="257"/>
      <c r="N50" s="257"/>
      <c r="O50" s="257"/>
      <c r="P50" s="258"/>
      <c r="Q50" s="258"/>
      <c r="R50" s="258"/>
      <c r="S50" s="259"/>
      <c r="T50" s="259"/>
      <c r="U50" s="259"/>
      <c r="V50" s="259"/>
      <c r="W50" s="259"/>
      <c r="X50" s="259"/>
      <c r="Y50" s="259"/>
      <c r="Z50" s="259"/>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308">
        <f t="shared" si="1"/>
        <v>0</v>
      </c>
      <c r="AZ50" s="260"/>
      <c r="BA50" s="262"/>
      <c r="BB50" s="259"/>
      <c r="BC50" s="259"/>
      <c r="BD50" s="259"/>
      <c r="BE50" s="259"/>
      <c r="BF50" s="263"/>
      <c r="BG50" s="264"/>
      <c r="BH50" s="265"/>
      <c r="BI50" s="263"/>
      <c r="BJ50" s="262"/>
      <c r="BK50" s="266"/>
      <c r="BL50" s="265"/>
      <c r="BM50" s="263"/>
      <c r="BN50" s="264"/>
      <c r="BO50" s="267"/>
      <c r="BP50" s="262"/>
      <c r="BQ50" s="259"/>
      <c r="BR50" s="266"/>
      <c r="BS50" s="267"/>
      <c r="BT50" s="262"/>
      <c r="BU50" s="259"/>
      <c r="BV50" s="259"/>
      <c r="BW50" s="259"/>
      <c r="BX50" s="259"/>
      <c r="BY50" s="259"/>
      <c r="BZ50" s="259"/>
      <c r="CA50" s="259"/>
      <c r="CB50" s="266"/>
      <c r="CC50" s="265"/>
      <c r="CD50" s="259"/>
      <c r="CE50" s="259"/>
      <c r="CF50" s="263"/>
      <c r="CG50" s="268"/>
      <c r="CH50" s="258"/>
      <c r="CI50" s="269"/>
      <c r="CJ50" s="270"/>
      <c r="CK50" s="258"/>
      <c r="CL50" s="258"/>
      <c r="CM50" s="269"/>
      <c r="CN50" s="270"/>
      <c r="CO50" s="271">
        <f t="shared" si="4"/>
        <v>0</v>
      </c>
      <c r="CP50" s="272"/>
      <c r="CQ50" s="272"/>
      <c r="CR50" s="273"/>
      <c r="CS50" s="273"/>
      <c r="CT50" s="273"/>
      <c r="CU50" s="273"/>
      <c r="CV50" s="273"/>
      <c r="CW50" s="273"/>
      <c r="CX50" s="273"/>
      <c r="CY50" s="274"/>
      <c r="CZ50" s="274"/>
      <c r="DA50" s="275">
        <f t="shared" si="2"/>
        <v>0</v>
      </c>
      <c r="DB50" s="276"/>
      <c r="DC50" s="140">
        <f t="shared" si="3"/>
        <v>0</v>
      </c>
    </row>
    <row r="51" spans="1:173">
      <c r="A51" s="253">
        <v>43</v>
      </c>
      <c r="B51" s="254"/>
      <c r="C51" s="255"/>
      <c r="D51" s="207">
        <f t="shared" si="0"/>
        <v>0</v>
      </c>
      <c r="E51" s="256"/>
      <c r="F51" s="256"/>
      <c r="G51" s="256"/>
      <c r="H51" s="257"/>
      <c r="I51" s="257"/>
      <c r="J51" s="257"/>
      <c r="K51" s="257"/>
      <c r="L51" s="257"/>
      <c r="M51" s="257"/>
      <c r="N51" s="257"/>
      <c r="O51" s="257"/>
      <c r="P51" s="258"/>
      <c r="Q51" s="258"/>
      <c r="R51" s="258"/>
      <c r="S51" s="259"/>
      <c r="T51" s="259"/>
      <c r="U51" s="259"/>
      <c r="V51" s="259"/>
      <c r="W51" s="259"/>
      <c r="X51" s="259"/>
      <c r="Y51" s="259"/>
      <c r="Z51" s="259"/>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308">
        <f t="shared" si="1"/>
        <v>0</v>
      </c>
      <c r="AZ51" s="260"/>
      <c r="BA51" s="262"/>
      <c r="BB51" s="259"/>
      <c r="BC51" s="259"/>
      <c r="BD51" s="259"/>
      <c r="BE51" s="259"/>
      <c r="BF51" s="263"/>
      <c r="BG51" s="264"/>
      <c r="BH51" s="265"/>
      <c r="BI51" s="263"/>
      <c r="BJ51" s="262"/>
      <c r="BK51" s="266"/>
      <c r="BL51" s="265"/>
      <c r="BM51" s="263"/>
      <c r="BN51" s="264"/>
      <c r="BO51" s="267"/>
      <c r="BP51" s="262"/>
      <c r="BQ51" s="259"/>
      <c r="BR51" s="266"/>
      <c r="BS51" s="267"/>
      <c r="BT51" s="262"/>
      <c r="BU51" s="259"/>
      <c r="BV51" s="259"/>
      <c r="BW51" s="259"/>
      <c r="BX51" s="259"/>
      <c r="BY51" s="259"/>
      <c r="BZ51" s="259"/>
      <c r="CA51" s="259"/>
      <c r="CB51" s="266"/>
      <c r="CC51" s="265"/>
      <c r="CD51" s="259"/>
      <c r="CE51" s="259"/>
      <c r="CF51" s="263"/>
      <c r="CG51" s="268"/>
      <c r="CH51" s="258"/>
      <c r="CI51" s="269"/>
      <c r="CJ51" s="270"/>
      <c r="CK51" s="258"/>
      <c r="CL51" s="258"/>
      <c r="CM51" s="269"/>
      <c r="CN51" s="270"/>
      <c r="CO51" s="271">
        <f t="shared" si="4"/>
        <v>0</v>
      </c>
      <c r="CP51" s="272"/>
      <c r="CQ51" s="272"/>
      <c r="CR51" s="273"/>
      <c r="CS51" s="273"/>
      <c r="CT51" s="273"/>
      <c r="CU51" s="273"/>
      <c r="CV51" s="273"/>
      <c r="CW51" s="273"/>
      <c r="CX51" s="273"/>
      <c r="CY51" s="274"/>
      <c r="CZ51" s="274"/>
      <c r="DA51" s="275">
        <f t="shared" si="2"/>
        <v>0</v>
      </c>
      <c r="DB51" s="276"/>
      <c r="DC51" s="140">
        <f t="shared" si="3"/>
        <v>0</v>
      </c>
    </row>
    <row r="52" spans="1:173">
      <c r="A52" s="253">
        <v>44</v>
      </c>
      <c r="B52" s="254"/>
      <c r="C52" s="255"/>
      <c r="D52" s="207">
        <f t="shared" si="0"/>
        <v>0</v>
      </c>
      <c r="E52" s="256"/>
      <c r="F52" s="256"/>
      <c r="G52" s="256"/>
      <c r="H52" s="257"/>
      <c r="I52" s="257"/>
      <c r="J52" s="257"/>
      <c r="K52" s="257"/>
      <c r="L52" s="257"/>
      <c r="M52" s="257"/>
      <c r="N52" s="257"/>
      <c r="O52" s="257"/>
      <c r="P52" s="258"/>
      <c r="Q52" s="258"/>
      <c r="R52" s="258"/>
      <c r="S52" s="259"/>
      <c r="T52" s="259"/>
      <c r="U52" s="259"/>
      <c r="V52" s="259"/>
      <c r="W52" s="259"/>
      <c r="X52" s="259"/>
      <c r="Y52" s="259"/>
      <c r="Z52" s="259"/>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308">
        <f t="shared" si="1"/>
        <v>0</v>
      </c>
      <c r="AZ52" s="260"/>
      <c r="BA52" s="262"/>
      <c r="BB52" s="259"/>
      <c r="BC52" s="259"/>
      <c r="BD52" s="259"/>
      <c r="BE52" s="259"/>
      <c r="BF52" s="263"/>
      <c r="BG52" s="264"/>
      <c r="BH52" s="265"/>
      <c r="BI52" s="263"/>
      <c r="BJ52" s="262"/>
      <c r="BK52" s="266"/>
      <c r="BL52" s="265"/>
      <c r="BM52" s="263"/>
      <c r="BN52" s="264"/>
      <c r="BO52" s="267"/>
      <c r="BP52" s="262"/>
      <c r="BQ52" s="259"/>
      <c r="BR52" s="266"/>
      <c r="BS52" s="267"/>
      <c r="BT52" s="262"/>
      <c r="BU52" s="259"/>
      <c r="BV52" s="259"/>
      <c r="BW52" s="259"/>
      <c r="BX52" s="259"/>
      <c r="BY52" s="259"/>
      <c r="BZ52" s="259"/>
      <c r="CA52" s="259"/>
      <c r="CB52" s="266"/>
      <c r="CC52" s="265"/>
      <c r="CD52" s="259"/>
      <c r="CE52" s="259"/>
      <c r="CF52" s="263"/>
      <c r="CG52" s="268"/>
      <c r="CH52" s="258"/>
      <c r="CI52" s="269"/>
      <c r="CJ52" s="270"/>
      <c r="CK52" s="258"/>
      <c r="CL52" s="258"/>
      <c r="CM52" s="269"/>
      <c r="CN52" s="270"/>
      <c r="CO52" s="271">
        <f t="shared" si="4"/>
        <v>0</v>
      </c>
      <c r="CP52" s="272"/>
      <c r="CQ52" s="272"/>
      <c r="CR52" s="273"/>
      <c r="CS52" s="273"/>
      <c r="CT52" s="273"/>
      <c r="CU52" s="273"/>
      <c r="CV52" s="273"/>
      <c r="CW52" s="273"/>
      <c r="CX52" s="273"/>
      <c r="CY52" s="274"/>
      <c r="CZ52" s="274"/>
      <c r="DA52" s="275">
        <f t="shared" si="2"/>
        <v>0</v>
      </c>
      <c r="DB52" s="276"/>
      <c r="DC52" s="140">
        <f t="shared" si="3"/>
        <v>0</v>
      </c>
    </row>
    <row r="53" spans="1:173">
      <c r="A53" s="253">
        <v>45</v>
      </c>
      <c r="B53" s="254"/>
      <c r="C53" s="255"/>
      <c r="D53" s="207">
        <f t="shared" si="0"/>
        <v>0</v>
      </c>
      <c r="E53" s="256"/>
      <c r="F53" s="256"/>
      <c r="G53" s="256"/>
      <c r="H53" s="257"/>
      <c r="I53" s="257"/>
      <c r="J53" s="257"/>
      <c r="K53" s="257"/>
      <c r="L53" s="257"/>
      <c r="M53" s="257"/>
      <c r="N53" s="257"/>
      <c r="O53" s="257"/>
      <c r="P53" s="258"/>
      <c r="Q53" s="258"/>
      <c r="R53" s="258"/>
      <c r="S53" s="259"/>
      <c r="T53" s="259"/>
      <c r="U53" s="259"/>
      <c r="V53" s="259"/>
      <c r="W53" s="259"/>
      <c r="X53" s="259"/>
      <c r="Y53" s="259"/>
      <c r="Z53" s="259"/>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308">
        <f t="shared" si="1"/>
        <v>0</v>
      </c>
      <c r="AZ53" s="260"/>
      <c r="BA53" s="262"/>
      <c r="BB53" s="259"/>
      <c r="BC53" s="259"/>
      <c r="BD53" s="259"/>
      <c r="BE53" s="259"/>
      <c r="BF53" s="263"/>
      <c r="BG53" s="264"/>
      <c r="BH53" s="265"/>
      <c r="BI53" s="263"/>
      <c r="BJ53" s="262"/>
      <c r="BK53" s="266"/>
      <c r="BL53" s="265"/>
      <c r="BM53" s="263"/>
      <c r="BN53" s="264"/>
      <c r="BO53" s="267"/>
      <c r="BP53" s="262"/>
      <c r="BQ53" s="259"/>
      <c r="BR53" s="266"/>
      <c r="BS53" s="267"/>
      <c r="BT53" s="262"/>
      <c r="BU53" s="259"/>
      <c r="BV53" s="259"/>
      <c r="BW53" s="259"/>
      <c r="BX53" s="259"/>
      <c r="BY53" s="259"/>
      <c r="BZ53" s="259"/>
      <c r="CA53" s="259"/>
      <c r="CB53" s="266"/>
      <c r="CC53" s="265"/>
      <c r="CD53" s="259"/>
      <c r="CE53" s="259"/>
      <c r="CF53" s="263"/>
      <c r="CG53" s="268"/>
      <c r="CH53" s="258"/>
      <c r="CI53" s="269"/>
      <c r="CJ53" s="270"/>
      <c r="CK53" s="258"/>
      <c r="CL53" s="258"/>
      <c r="CM53" s="269"/>
      <c r="CN53" s="270"/>
      <c r="CO53" s="271">
        <f t="shared" si="4"/>
        <v>0</v>
      </c>
      <c r="CP53" s="272"/>
      <c r="CQ53" s="272"/>
      <c r="CR53" s="273"/>
      <c r="CS53" s="273"/>
      <c r="CT53" s="273"/>
      <c r="CU53" s="273"/>
      <c r="CV53" s="273"/>
      <c r="CW53" s="273"/>
      <c r="CX53" s="273"/>
      <c r="CY53" s="274"/>
      <c r="CZ53" s="274"/>
      <c r="DA53" s="275">
        <f t="shared" si="2"/>
        <v>0</v>
      </c>
      <c r="DB53" s="276"/>
      <c r="DC53" s="140">
        <f t="shared" si="3"/>
        <v>0</v>
      </c>
    </row>
    <row r="54" spans="1:173" ht="19.7" customHeight="1">
      <c r="A54" s="653"/>
      <c r="B54" s="654"/>
      <c r="C54" s="655" t="s">
        <v>48</v>
      </c>
      <c r="D54" s="566">
        <f t="shared" ref="D54:V54" si="5">SUM(D9:D53)</f>
        <v>0</v>
      </c>
      <c r="E54" s="627">
        <f t="shared" si="5"/>
        <v>0</v>
      </c>
      <c r="F54" s="627">
        <f t="shared" si="5"/>
        <v>0</v>
      </c>
      <c r="G54" s="627">
        <f t="shared" si="5"/>
        <v>0</v>
      </c>
      <c r="H54" s="627">
        <f t="shared" si="5"/>
        <v>0</v>
      </c>
      <c r="I54" s="627">
        <f t="shared" ref="I54:N54" si="6">SUM(I9:I53)</f>
        <v>0</v>
      </c>
      <c r="J54" s="627">
        <f t="shared" si="6"/>
        <v>0</v>
      </c>
      <c r="K54" s="627">
        <f t="shared" si="6"/>
        <v>0</v>
      </c>
      <c r="L54" s="627">
        <f t="shared" si="6"/>
        <v>0</v>
      </c>
      <c r="M54" s="627">
        <f t="shared" si="6"/>
        <v>0</v>
      </c>
      <c r="N54" s="627">
        <f t="shared" si="6"/>
        <v>0</v>
      </c>
      <c r="O54" s="627">
        <f t="shared" si="5"/>
        <v>0</v>
      </c>
      <c r="P54" s="627">
        <f t="shared" si="5"/>
        <v>0</v>
      </c>
      <c r="Q54" s="627">
        <f t="shared" si="5"/>
        <v>0</v>
      </c>
      <c r="R54" s="627">
        <f t="shared" si="5"/>
        <v>0</v>
      </c>
      <c r="S54" s="627">
        <f t="shared" si="5"/>
        <v>0</v>
      </c>
      <c r="T54" s="627">
        <f t="shared" si="5"/>
        <v>0</v>
      </c>
      <c r="U54" s="566">
        <f t="shared" si="5"/>
        <v>0</v>
      </c>
      <c r="V54" s="566">
        <f t="shared" si="5"/>
        <v>0</v>
      </c>
      <c r="W54" s="566">
        <f t="shared" ref="W54:X54" si="7">SUM(W9:W53)</f>
        <v>0</v>
      </c>
      <c r="X54" s="566">
        <f t="shared" si="7"/>
        <v>0</v>
      </c>
      <c r="Y54" s="566">
        <f>SUM(Y9:Y53)</f>
        <v>0</v>
      </c>
      <c r="Z54" s="566">
        <f>SUM(Z9:Z53)</f>
        <v>0</v>
      </c>
      <c r="AA54" s="566">
        <f>SUM(AA8:AA53)</f>
        <v>0</v>
      </c>
      <c r="AB54" s="627">
        <f>SUM(AB9:AB53)</f>
        <v>0</v>
      </c>
      <c r="AC54" s="627">
        <f>SUM(AC8:AC53)</f>
        <v>0</v>
      </c>
      <c r="AD54" s="627">
        <f>SUM(AD9:AD53)</f>
        <v>0</v>
      </c>
      <c r="AE54" s="627">
        <f>SUM(AE8:AE53)</f>
        <v>0</v>
      </c>
      <c r="AF54" s="627">
        <f t="shared" ref="AF54:AR54" si="8">SUM(AF9:AF53)</f>
        <v>0</v>
      </c>
      <c r="AG54" s="627">
        <f t="shared" si="8"/>
        <v>0</v>
      </c>
      <c r="AH54" s="627">
        <f t="shared" si="8"/>
        <v>0</v>
      </c>
      <c r="AI54" s="627">
        <f t="shared" si="8"/>
        <v>0</v>
      </c>
      <c r="AJ54" s="627">
        <f t="shared" si="8"/>
        <v>0</v>
      </c>
      <c r="AK54" s="627">
        <f t="shared" si="8"/>
        <v>0</v>
      </c>
      <c r="AL54" s="627">
        <f t="shared" si="8"/>
        <v>0</v>
      </c>
      <c r="AM54" s="627">
        <f t="shared" si="8"/>
        <v>0</v>
      </c>
      <c r="AN54" s="627">
        <f t="shared" si="8"/>
        <v>0</v>
      </c>
      <c r="AO54" s="627">
        <f t="shared" si="8"/>
        <v>0</v>
      </c>
      <c r="AP54" s="627">
        <f t="shared" si="8"/>
        <v>0</v>
      </c>
      <c r="AQ54" s="627">
        <f t="shared" si="8"/>
        <v>0</v>
      </c>
      <c r="AR54" s="627">
        <f t="shared" si="8"/>
        <v>0</v>
      </c>
      <c r="AS54" s="627">
        <f t="shared" ref="AS54:AV54" si="9">SUM(AS9:AS53)</f>
        <v>0</v>
      </c>
      <c r="AT54" s="627">
        <f t="shared" si="9"/>
        <v>0</v>
      </c>
      <c r="AU54" s="627">
        <f t="shared" si="9"/>
        <v>0</v>
      </c>
      <c r="AV54" s="627">
        <f t="shared" si="9"/>
        <v>0</v>
      </c>
      <c r="AW54" s="627">
        <f>SUM(AW9:AW53)</f>
        <v>0</v>
      </c>
      <c r="AX54" s="627">
        <f>SUM(AX9:AX53)</f>
        <v>0</v>
      </c>
      <c r="AY54" s="627">
        <f>SUM(AY9:AY53)</f>
        <v>0</v>
      </c>
      <c r="AZ54" s="658">
        <f>BA55+BG54+BH55+BJ55+BL55+BN54+BO54+BP55+BS54+BT55+CC55+CG55+CJ55</f>
        <v>0</v>
      </c>
      <c r="BA54" s="278">
        <f t="shared" ref="BA54:CM54" si="10">SUM(BA9:BA53)</f>
        <v>0</v>
      </c>
      <c r="BB54" s="279">
        <f t="shared" si="10"/>
        <v>0</v>
      </c>
      <c r="BC54" s="279">
        <f t="shared" si="10"/>
        <v>0</v>
      </c>
      <c r="BD54" s="279">
        <f t="shared" si="10"/>
        <v>0</v>
      </c>
      <c r="BE54" s="279">
        <f t="shared" si="10"/>
        <v>0</v>
      </c>
      <c r="BF54" s="280">
        <f t="shared" si="10"/>
        <v>0</v>
      </c>
      <c r="BG54" s="673">
        <f t="shared" si="10"/>
        <v>0</v>
      </c>
      <c r="BH54" s="281">
        <f t="shared" si="10"/>
        <v>0</v>
      </c>
      <c r="BI54" s="280">
        <f t="shared" si="10"/>
        <v>0</v>
      </c>
      <c r="BJ54" s="278">
        <f t="shared" si="10"/>
        <v>0</v>
      </c>
      <c r="BK54" s="282">
        <f t="shared" si="10"/>
        <v>0</v>
      </c>
      <c r="BL54" s="281">
        <f t="shared" si="10"/>
        <v>0</v>
      </c>
      <c r="BM54" s="280">
        <f t="shared" si="10"/>
        <v>0</v>
      </c>
      <c r="BN54" s="673">
        <f t="shared" si="10"/>
        <v>0</v>
      </c>
      <c r="BO54" s="663">
        <f t="shared" si="10"/>
        <v>0</v>
      </c>
      <c r="BP54" s="278">
        <f t="shared" si="10"/>
        <v>0</v>
      </c>
      <c r="BQ54" s="279">
        <f t="shared" si="10"/>
        <v>0</v>
      </c>
      <c r="BR54" s="282">
        <f t="shared" si="10"/>
        <v>0</v>
      </c>
      <c r="BS54" s="663">
        <f t="shared" si="10"/>
        <v>0</v>
      </c>
      <c r="BT54" s="278">
        <f t="shared" si="10"/>
        <v>0</v>
      </c>
      <c r="BU54" s="279">
        <f t="shared" si="10"/>
        <v>0</v>
      </c>
      <c r="BV54" s="279">
        <f t="shared" si="10"/>
        <v>0</v>
      </c>
      <c r="BW54" s="279">
        <f t="shared" si="10"/>
        <v>0</v>
      </c>
      <c r="BX54" s="279">
        <f t="shared" si="10"/>
        <v>0</v>
      </c>
      <c r="BY54" s="279">
        <f t="shared" si="10"/>
        <v>0</v>
      </c>
      <c r="BZ54" s="279">
        <f t="shared" si="10"/>
        <v>0</v>
      </c>
      <c r="CA54" s="279">
        <f t="shared" si="10"/>
        <v>0</v>
      </c>
      <c r="CB54" s="282">
        <f t="shared" si="10"/>
        <v>0</v>
      </c>
      <c r="CC54" s="281">
        <f t="shared" si="10"/>
        <v>0</v>
      </c>
      <c r="CD54" s="279">
        <f t="shared" si="10"/>
        <v>0</v>
      </c>
      <c r="CE54" s="279">
        <f t="shared" si="10"/>
        <v>0</v>
      </c>
      <c r="CF54" s="280">
        <f t="shared" si="10"/>
        <v>0</v>
      </c>
      <c r="CG54" s="278">
        <f t="shared" si="10"/>
        <v>0</v>
      </c>
      <c r="CH54" s="279">
        <f t="shared" si="10"/>
        <v>0</v>
      </c>
      <c r="CI54" s="282">
        <f t="shared" si="10"/>
        <v>0</v>
      </c>
      <c r="CJ54" s="281">
        <f t="shared" si="10"/>
        <v>0</v>
      </c>
      <c r="CK54" s="279">
        <f t="shared" si="10"/>
        <v>0</v>
      </c>
      <c r="CL54" s="279">
        <f t="shared" si="10"/>
        <v>0</v>
      </c>
      <c r="CM54" s="282">
        <f t="shared" si="10"/>
        <v>0</v>
      </c>
      <c r="CN54" s="656">
        <f>AZ54</f>
        <v>0</v>
      </c>
      <c r="CO54" s="283">
        <f>SUM(CO9:CO53)</f>
        <v>0</v>
      </c>
      <c r="CP54" s="279">
        <f>CZ54+DB54</f>
        <v>0</v>
      </c>
      <c r="CQ54" s="279">
        <f>SUM(CQ9:CQ53)</f>
        <v>0</v>
      </c>
      <c r="CR54" s="279">
        <f>CS28</f>
        <v>0</v>
      </c>
      <c r="CS54" s="279">
        <f>SUM(CS9:CS53)</f>
        <v>0</v>
      </c>
      <c r="CT54" s="279">
        <f>CC55</f>
        <v>0</v>
      </c>
      <c r="CU54" s="279">
        <f>SUM(CU9:CU53)</f>
        <v>0</v>
      </c>
      <c r="CV54" s="279">
        <f>CG55</f>
        <v>0</v>
      </c>
      <c r="CW54" s="279">
        <f>SUM(CW9:CW53)</f>
        <v>0</v>
      </c>
      <c r="CX54" s="279">
        <f>CJ55</f>
        <v>0</v>
      </c>
      <c r="CY54" s="279">
        <f>SUM(CY9:CY53)</f>
        <v>0</v>
      </c>
      <c r="CZ54" s="279">
        <f>BA55</f>
        <v>0</v>
      </c>
      <c r="DA54" s="279">
        <f>SUM(DA9:DA53)</f>
        <v>0</v>
      </c>
      <c r="DB54" s="279">
        <f>BT55+BS54+BP55+BO54+BN54+BL55+BJ55+BH55+BG54</f>
        <v>0</v>
      </c>
      <c r="DC54" s="282">
        <f>SUM(DC9:DC53)</f>
        <v>0</v>
      </c>
    </row>
    <row r="55" spans="1:173" ht="19.7" customHeight="1">
      <c r="A55" s="653"/>
      <c r="B55" s="654"/>
      <c r="C55" s="655"/>
      <c r="D55" s="566"/>
      <c r="E55" s="627"/>
      <c r="F55" s="627"/>
      <c r="G55" s="627"/>
      <c r="H55" s="627"/>
      <c r="I55" s="627"/>
      <c r="J55" s="627"/>
      <c r="K55" s="627"/>
      <c r="L55" s="627"/>
      <c r="M55" s="627"/>
      <c r="N55" s="627"/>
      <c r="O55" s="627"/>
      <c r="P55" s="627"/>
      <c r="Q55" s="627"/>
      <c r="R55" s="627"/>
      <c r="S55" s="627"/>
      <c r="T55" s="627"/>
      <c r="U55" s="566"/>
      <c r="V55" s="566"/>
      <c r="W55" s="566"/>
      <c r="X55" s="566"/>
      <c r="Y55" s="566"/>
      <c r="Z55" s="566"/>
      <c r="AA55" s="566"/>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58"/>
      <c r="BA55" s="657">
        <f>SUM(BA54:BF54)</f>
        <v>0</v>
      </c>
      <c r="BB55" s="566"/>
      <c r="BC55" s="566"/>
      <c r="BD55" s="566"/>
      <c r="BE55" s="566"/>
      <c r="BF55" s="658"/>
      <c r="BG55" s="673"/>
      <c r="BH55" s="659">
        <f>BH54+BI54</f>
        <v>0</v>
      </c>
      <c r="BI55" s="658"/>
      <c r="BJ55" s="657">
        <f>BJ54+BK54</f>
        <v>0</v>
      </c>
      <c r="BK55" s="660"/>
      <c r="BL55" s="659">
        <f>BL54+BM54</f>
        <v>0</v>
      </c>
      <c r="BM55" s="658"/>
      <c r="BN55" s="673"/>
      <c r="BO55" s="663"/>
      <c r="BP55" s="657">
        <f>BP54+BQ54+BR54</f>
        <v>0</v>
      </c>
      <c r="BQ55" s="566"/>
      <c r="BR55" s="660"/>
      <c r="BS55" s="663"/>
      <c r="BT55" s="657">
        <f>SUM(BT54:CB54)</f>
        <v>0</v>
      </c>
      <c r="BU55" s="566"/>
      <c r="BV55" s="566"/>
      <c r="BW55" s="566"/>
      <c r="BX55" s="566"/>
      <c r="BY55" s="566"/>
      <c r="BZ55" s="566"/>
      <c r="CA55" s="566"/>
      <c r="CB55" s="660"/>
      <c r="CC55" s="659">
        <f>CC54+CE54+CF54+CD54</f>
        <v>0</v>
      </c>
      <c r="CD55" s="566"/>
      <c r="CE55" s="566"/>
      <c r="CF55" s="658"/>
      <c r="CG55" s="657">
        <f>SUM(CG54:CI54)</f>
        <v>0</v>
      </c>
      <c r="CH55" s="566"/>
      <c r="CI55" s="660"/>
      <c r="CJ55" s="659">
        <f>CJ54+CL54+CM54+CK54</f>
        <v>0</v>
      </c>
      <c r="CK55" s="566"/>
      <c r="CL55" s="566"/>
      <c r="CM55" s="660"/>
      <c r="CN55" s="656"/>
      <c r="CO55" s="283"/>
      <c r="CP55" s="284"/>
      <c r="CQ55" s="284">
        <f>CQ54+CQ8</f>
        <v>0</v>
      </c>
      <c r="CR55" s="284"/>
      <c r="CS55" s="284"/>
      <c r="CT55" s="284"/>
      <c r="CU55" s="284">
        <f>CU8+CU54-CT54</f>
        <v>0</v>
      </c>
      <c r="CV55" s="284"/>
      <c r="CW55" s="284">
        <f>CW8+CW54-CV54</f>
        <v>0</v>
      </c>
      <c r="CX55" s="284"/>
      <c r="CY55" s="284">
        <f>CY8+CY54-CX54</f>
        <v>0</v>
      </c>
      <c r="CZ55" s="284"/>
      <c r="DA55" s="284"/>
      <c r="DB55" s="285"/>
      <c r="DC55" s="286"/>
    </row>
    <row r="56" spans="1:173" ht="17.850000000000001" customHeight="1">
      <c r="A56" s="653"/>
      <c r="B56" s="665">
        <f>F56+H56+P56+R56+T56+V56+Z56+AB56+AD56+AF56+AH56+AJ56+AL56+AN56+AP56+AR56+AX56+CO56+X56+AT56+AZ56+J56+L56+N56+P56+AV56</f>
        <v>0</v>
      </c>
      <c r="C56" s="667" t="s">
        <v>49</v>
      </c>
      <c r="D56" s="669">
        <f>E56+G56+O56+Q56+S56+U56+Y56+AA56+AC56+AE56+AG56+AI56+AK56+AM56+AO56+AQ56+AW56+CN56+W56+AS56</f>
        <v>0</v>
      </c>
      <c r="E56" s="671">
        <f>E8+E54-F54</f>
        <v>0</v>
      </c>
      <c r="F56" s="671"/>
      <c r="G56" s="671"/>
      <c r="H56" s="671">
        <f>H8+H54-G54</f>
        <v>0</v>
      </c>
      <c r="I56" s="547">
        <f>I8+I54-J54</f>
        <v>0</v>
      </c>
      <c r="J56" s="674"/>
      <c r="K56" s="674"/>
      <c r="L56" s="547">
        <f>L8+L54-K54</f>
        <v>0</v>
      </c>
      <c r="M56" s="547">
        <f>M8+M54-N54</f>
        <v>0</v>
      </c>
      <c r="N56" s="674"/>
      <c r="O56" s="671">
        <f>O8+O54-P54</f>
        <v>0</v>
      </c>
      <c r="P56" s="674"/>
      <c r="Q56" s="547">
        <f>Q8+Q54-R54</f>
        <v>0</v>
      </c>
      <c r="R56" s="547"/>
      <c r="S56" s="671">
        <f>S8+S54-T54</f>
        <v>0</v>
      </c>
      <c r="T56" s="547"/>
      <c r="U56" s="674">
        <f>U54+U8-V54</f>
        <v>0</v>
      </c>
      <c r="V56" s="674"/>
      <c r="W56" s="674">
        <f>W54+W8-X54</f>
        <v>0</v>
      </c>
      <c r="X56" s="674"/>
      <c r="Y56" s="674"/>
      <c r="Z56" s="674">
        <f>Z54+Z8-Y54</f>
        <v>0</v>
      </c>
      <c r="AA56" s="547"/>
      <c r="AB56" s="547">
        <f>AB8+AB54-AA54</f>
        <v>0</v>
      </c>
      <c r="AC56" s="547"/>
      <c r="AD56" s="547">
        <f>AD8+AD54-AC54</f>
        <v>0</v>
      </c>
      <c r="AE56" s="547"/>
      <c r="AF56" s="671">
        <f>AF8+AF54-AE54</f>
        <v>0</v>
      </c>
      <c r="AG56" s="547">
        <f>AG8+AG54-AH54</f>
        <v>0</v>
      </c>
      <c r="AH56" s="674"/>
      <c r="AI56" s="674"/>
      <c r="AJ56" s="674">
        <f>AJ54+AJ8-AI54</f>
        <v>0</v>
      </c>
      <c r="AK56" s="674"/>
      <c r="AL56" s="674">
        <f>AL8+AL54-AK54</f>
        <v>0</v>
      </c>
      <c r="AM56" s="674"/>
      <c r="AN56" s="674">
        <f>AN8+AN54-AM54</f>
        <v>0</v>
      </c>
      <c r="AO56" s="674"/>
      <c r="AP56" s="674">
        <f>AP8+AP54-AO54</f>
        <v>0</v>
      </c>
      <c r="AQ56" s="674"/>
      <c r="AR56" s="674">
        <f>AR8+AR54-AQ54</f>
        <v>0</v>
      </c>
      <c r="AS56" s="674"/>
      <c r="AT56" s="674">
        <f>AT8+AT54-AS54</f>
        <v>0</v>
      </c>
      <c r="AU56" s="674"/>
      <c r="AV56" s="674">
        <f>AV8+AV54-AU54</f>
        <v>0</v>
      </c>
      <c r="AW56" s="674"/>
      <c r="AX56" s="674">
        <f>AX8+AX54-AW54</f>
        <v>0</v>
      </c>
      <c r="AY56" s="674"/>
      <c r="AZ56" s="688"/>
      <c r="BA56" s="287">
        <f t="shared" ref="BA56:BT56" si="11">SUM(BA8,BA54)</f>
        <v>0</v>
      </c>
      <c r="BB56" s="288">
        <f t="shared" si="11"/>
        <v>0</v>
      </c>
      <c r="BC56" s="288">
        <f t="shared" si="11"/>
        <v>0</v>
      </c>
      <c r="BD56" s="288">
        <f t="shared" si="11"/>
        <v>0</v>
      </c>
      <c r="BE56" s="288">
        <f t="shared" si="11"/>
        <v>0</v>
      </c>
      <c r="BF56" s="289">
        <f t="shared" si="11"/>
        <v>0</v>
      </c>
      <c r="BG56" s="690">
        <f t="shared" si="11"/>
        <v>0</v>
      </c>
      <c r="BH56" s="290">
        <f t="shared" si="11"/>
        <v>0</v>
      </c>
      <c r="BI56" s="289">
        <f t="shared" si="11"/>
        <v>0</v>
      </c>
      <c r="BJ56" s="287">
        <f t="shared" si="11"/>
        <v>0</v>
      </c>
      <c r="BK56" s="291">
        <f t="shared" si="11"/>
        <v>0</v>
      </c>
      <c r="BL56" s="290">
        <f t="shared" si="11"/>
        <v>0</v>
      </c>
      <c r="BM56" s="289">
        <f t="shared" si="11"/>
        <v>0</v>
      </c>
      <c r="BN56" s="690">
        <f t="shared" si="11"/>
        <v>0</v>
      </c>
      <c r="BO56" s="692">
        <f t="shared" si="11"/>
        <v>0</v>
      </c>
      <c r="BP56" s="292">
        <f t="shared" si="11"/>
        <v>0</v>
      </c>
      <c r="BQ56" s="293">
        <f t="shared" si="11"/>
        <v>0</v>
      </c>
      <c r="BR56" s="294">
        <f t="shared" si="11"/>
        <v>0</v>
      </c>
      <c r="BS56" s="694">
        <f t="shared" si="11"/>
        <v>0</v>
      </c>
      <c r="BT56" s="292">
        <f t="shared" si="11"/>
        <v>0</v>
      </c>
      <c r="BU56" s="293">
        <f>BU8+BU54</f>
        <v>0</v>
      </c>
      <c r="BV56" s="293">
        <f>BV8+BV54</f>
        <v>0</v>
      </c>
      <c r="BW56" s="293">
        <f>BW8+BW54</f>
        <v>0</v>
      </c>
      <c r="BX56" s="293">
        <f>BX8+BX54</f>
        <v>0</v>
      </c>
      <c r="BY56" s="293">
        <f>BY8+BY54</f>
        <v>0</v>
      </c>
      <c r="BZ56" s="293">
        <f t="shared" ref="BZ56:CA56" si="12">BZ8+BZ54</f>
        <v>0</v>
      </c>
      <c r="CA56" s="293">
        <f t="shared" si="12"/>
        <v>0</v>
      </c>
      <c r="CB56" s="294">
        <f>SUM(CB8,CB54)</f>
        <v>0</v>
      </c>
      <c r="CC56" s="295">
        <f>CC54+CC8</f>
        <v>0</v>
      </c>
      <c r="CD56" s="293">
        <f t="shared" ref="CD56:CM56" si="13">CD54+CD8</f>
        <v>0</v>
      </c>
      <c r="CE56" s="293">
        <f t="shared" si="13"/>
        <v>0</v>
      </c>
      <c r="CF56" s="296">
        <f t="shared" si="13"/>
        <v>0</v>
      </c>
      <c r="CG56" s="292">
        <f t="shared" si="13"/>
        <v>0</v>
      </c>
      <c r="CH56" s="293">
        <f t="shared" si="13"/>
        <v>0</v>
      </c>
      <c r="CI56" s="294">
        <f t="shared" si="13"/>
        <v>0</v>
      </c>
      <c r="CJ56" s="295">
        <f t="shared" si="13"/>
        <v>0</v>
      </c>
      <c r="CK56" s="293">
        <f t="shared" si="13"/>
        <v>0</v>
      </c>
      <c r="CL56" s="293">
        <f t="shared" si="13"/>
        <v>0</v>
      </c>
      <c r="CM56" s="294">
        <f t="shared" si="13"/>
        <v>0</v>
      </c>
      <c r="CN56" s="682"/>
      <c r="CO56" s="547">
        <f>CO8+CO54-CN54</f>
        <v>0</v>
      </c>
      <c r="CP56" s="671"/>
      <c r="CQ56" s="671">
        <f>CQ54+CQ8-CP54</f>
        <v>0</v>
      </c>
      <c r="CR56" s="671"/>
      <c r="CS56" s="671">
        <f>CS54+CS8-CR54</f>
        <v>0</v>
      </c>
      <c r="CT56" s="671"/>
      <c r="CU56" s="671">
        <f>CU54+CU8-CT54</f>
        <v>0</v>
      </c>
      <c r="CV56" s="671"/>
      <c r="CW56" s="671">
        <f>CW8+CW54-CV54</f>
        <v>0</v>
      </c>
      <c r="CX56" s="671"/>
      <c r="CY56" s="671">
        <f>CY54+CY8-CX54</f>
        <v>0</v>
      </c>
      <c r="CZ56" s="671"/>
      <c r="DA56" s="671">
        <f>DA8+DA54-CZ54</f>
        <v>0</v>
      </c>
      <c r="DB56" s="671"/>
      <c r="DC56" s="677">
        <f>DC54+DC8-DB54</f>
        <v>0</v>
      </c>
    </row>
    <row r="57" spans="1:173" ht="19.149999999999999" customHeight="1" thickBot="1">
      <c r="A57" s="664"/>
      <c r="B57" s="666"/>
      <c r="C57" s="668"/>
      <c r="D57" s="670"/>
      <c r="E57" s="672"/>
      <c r="F57" s="672"/>
      <c r="G57" s="672"/>
      <c r="H57" s="672"/>
      <c r="I57" s="676"/>
      <c r="J57" s="675"/>
      <c r="K57" s="675"/>
      <c r="L57" s="676"/>
      <c r="M57" s="676"/>
      <c r="N57" s="675"/>
      <c r="O57" s="672"/>
      <c r="P57" s="675"/>
      <c r="Q57" s="676"/>
      <c r="R57" s="676"/>
      <c r="S57" s="672"/>
      <c r="T57" s="676"/>
      <c r="U57" s="675"/>
      <c r="V57" s="675"/>
      <c r="W57" s="675"/>
      <c r="X57" s="675"/>
      <c r="Y57" s="675"/>
      <c r="Z57" s="675"/>
      <c r="AA57" s="676"/>
      <c r="AB57" s="676"/>
      <c r="AC57" s="676"/>
      <c r="AD57" s="676"/>
      <c r="AE57" s="676"/>
      <c r="AF57" s="672"/>
      <c r="AG57" s="676"/>
      <c r="AH57" s="675"/>
      <c r="AI57" s="675"/>
      <c r="AJ57" s="675"/>
      <c r="AK57" s="675"/>
      <c r="AL57" s="675"/>
      <c r="AM57" s="675"/>
      <c r="AN57" s="675"/>
      <c r="AO57" s="675"/>
      <c r="AP57" s="675"/>
      <c r="AQ57" s="675"/>
      <c r="AR57" s="675"/>
      <c r="AS57" s="675"/>
      <c r="AT57" s="675"/>
      <c r="AU57" s="675"/>
      <c r="AV57" s="675"/>
      <c r="AW57" s="675"/>
      <c r="AX57" s="675"/>
      <c r="AY57" s="675"/>
      <c r="AZ57" s="689"/>
      <c r="BA57" s="678">
        <f>BA56+BB56+BF56+BC56+BD56+BE56</f>
        <v>0</v>
      </c>
      <c r="BB57" s="670"/>
      <c r="BC57" s="670"/>
      <c r="BD57" s="670"/>
      <c r="BE57" s="670"/>
      <c r="BF57" s="679"/>
      <c r="BG57" s="691"/>
      <c r="BH57" s="680">
        <f>BH56+BI56</f>
        <v>0</v>
      </c>
      <c r="BI57" s="679"/>
      <c r="BJ57" s="678">
        <f>BJ56+BK56</f>
        <v>0</v>
      </c>
      <c r="BK57" s="681"/>
      <c r="BL57" s="680">
        <f>BL56+BM56</f>
        <v>0</v>
      </c>
      <c r="BM57" s="679"/>
      <c r="BN57" s="691"/>
      <c r="BO57" s="693"/>
      <c r="BP57" s="678">
        <f>BP56+BQ56+BR56</f>
        <v>0</v>
      </c>
      <c r="BQ57" s="670"/>
      <c r="BR57" s="681"/>
      <c r="BS57" s="695"/>
      <c r="BT57" s="678">
        <f>SUM(BT56:CB56)</f>
        <v>0</v>
      </c>
      <c r="BU57" s="670"/>
      <c r="BV57" s="670"/>
      <c r="BW57" s="670"/>
      <c r="BX57" s="670"/>
      <c r="BY57" s="670"/>
      <c r="BZ57" s="670"/>
      <c r="CA57" s="670"/>
      <c r="CB57" s="681"/>
      <c r="CC57" s="680">
        <f>CC56+CE56+CF56+CD56</f>
        <v>0</v>
      </c>
      <c r="CD57" s="670"/>
      <c r="CE57" s="670"/>
      <c r="CF57" s="679"/>
      <c r="CG57" s="678">
        <f>SUM(CG56:CI56)</f>
        <v>0</v>
      </c>
      <c r="CH57" s="670"/>
      <c r="CI57" s="681"/>
      <c r="CJ57" s="683">
        <f>CJ56+CL56+CM56+CK56</f>
        <v>0</v>
      </c>
      <c r="CK57" s="675"/>
      <c r="CL57" s="675"/>
      <c r="CM57" s="684"/>
      <c r="CN57" s="683"/>
      <c r="CO57" s="390"/>
      <c r="CP57" s="390"/>
      <c r="CQ57" s="390"/>
      <c r="CR57" s="390"/>
      <c r="CS57" s="390"/>
      <c r="CT57" s="390"/>
      <c r="CU57" s="390"/>
      <c r="CV57" s="390"/>
      <c r="CW57" s="390"/>
      <c r="CX57" s="390"/>
      <c r="CY57" s="672"/>
      <c r="CZ57" s="390"/>
      <c r="DA57" s="390"/>
      <c r="DB57" s="390"/>
      <c r="DC57" s="388"/>
    </row>
    <row r="58" spans="1:173" ht="21" customHeight="1">
      <c r="A58" s="297"/>
      <c r="B58" s="297"/>
      <c r="C58" s="298"/>
      <c r="D58" s="298"/>
      <c r="E58" s="298"/>
      <c r="F58" s="298"/>
      <c r="G58" s="299"/>
      <c r="CO58" s="300"/>
    </row>
    <row r="59" spans="1:173" s="303" customFormat="1" ht="22.5" customHeight="1">
      <c r="A59" s="301"/>
      <c r="B59" s="466" t="s">
        <v>174</v>
      </c>
      <c r="C59" s="467"/>
      <c r="D59" s="468"/>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685"/>
      <c r="AT59" s="685"/>
      <c r="AU59" s="685"/>
      <c r="AV59" s="302"/>
      <c r="AW59" s="685"/>
      <c r="AX59" s="685"/>
      <c r="AY59" s="685"/>
      <c r="AZ59" s="685"/>
      <c r="BA59" s="685"/>
      <c r="BB59" s="685"/>
      <c r="BC59" s="302"/>
      <c r="BD59" s="302"/>
      <c r="BE59" s="685"/>
      <c r="BF59" s="685"/>
      <c r="BG59" s="685"/>
      <c r="BH59" s="302"/>
      <c r="BI59" s="685"/>
      <c r="BJ59" s="685"/>
      <c r="BK59" s="685"/>
      <c r="BL59" s="685"/>
      <c r="BM59" s="685"/>
      <c r="BN59" s="685"/>
      <c r="BO59" s="685"/>
      <c r="BP59" s="302"/>
      <c r="BQ59" s="302"/>
      <c r="BR59" s="302"/>
      <c r="BS59" s="302"/>
      <c r="BT59" s="302"/>
      <c r="BU59" s="302"/>
      <c r="BV59" s="302"/>
      <c r="BW59" s="302"/>
      <c r="CO59" s="304">
        <f>CO54+сентябрь!CO59</f>
        <v>0</v>
      </c>
      <c r="CP59" s="305"/>
      <c r="CQ59" s="304">
        <f>CQ54+сентябрь!CQ59</f>
        <v>0</v>
      </c>
      <c r="CR59" s="305"/>
      <c r="CS59" s="304">
        <f>CS54+сентябрь!CS59</f>
        <v>0</v>
      </c>
      <c r="CT59" s="305"/>
      <c r="CU59" s="304">
        <f>CU54+сентябрь!CU59</f>
        <v>0</v>
      </c>
      <c r="CV59" s="305"/>
      <c r="CW59" s="304">
        <f>CW54+сентябрь!CW59</f>
        <v>0</v>
      </c>
      <c r="CX59" s="305"/>
      <c r="CY59" s="304">
        <f>CY54+сентябрь!CY59</f>
        <v>0</v>
      </c>
      <c r="CZ59" s="305"/>
      <c r="DA59" s="305"/>
      <c r="DB59" s="302"/>
      <c r="DC59" s="302"/>
      <c r="DD59" s="306"/>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row>
    <row r="60" spans="1:173">
      <c r="CO60" s="300"/>
    </row>
    <row r="61" spans="1:173">
      <c r="CO61" s="300"/>
    </row>
    <row r="62" spans="1:173">
      <c r="CO62" s="300"/>
    </row>
    <row r="63" spans="1:173">
      <c r="CO63" s="300"/>
    </row>
    <row r="64" spans="1:173">
      <c r="CO64" s="300"/>
    </row>
    <row r="65" spans="93:93">
      <c r="CO65" s="300"/>
    </row>
    <row r="66" spans="93:93">
      <c r="CO66" s="300"/>
    </row>
    <row r="67" spans="93:93">
      <c r="CO67" s="300"/>
    </row>
    <row r="68" spans="93:93">
      <c r="CO68" s="300"/>
    </row>
    <row r="69" spans="93:93">
      <c r="CO69" s="300"/>
    </row>
    <row r="70" spans="93:93">
      <c r="CO70" s="300"/>
    </row>
    <row r="71" spans="93:93">
      <c r="CO71" s="300"/>
    </row>
    <row r="72" spans="93:93">
      <c r="CO72" s="300"/>
    </row>
    <row r="73" spans="93:93">
      <c r="CO73" s="300"/>
    </row>
    <row r="74" spans="93:93">
      <c r="CO74" s="300"/>
    </row>
    <row r="75" spans="93:93">
      <c r="CO75" s="300"/>
    </row>
    <row r="76" spans="93:93">
      <c r="CO76" s="300"/>
    </row>
    <row r="77" spans="93:93">
      <c r="CO77" s="300"/>
    </row>
    <row r="78" spans="93:93">
      <c r="CO78" s="300"/>
    </row>
    <row r="79" spans="93:93">
      <c r="CO79" s="300"/>
    </row>
    <row r="80" spans="93:93">
      <c r="CO80" s="300"/>
    </row>
    <row r="81" spans="93:93">
      <c r="CO81" s="300"/>
    </row>
    <row r="82" spans="93:93">
      <c r="CO82" s="300"/>
    </row>
    <row r="83" spans="93:93">
      <c r="CO83" s="300"/>
    </row>
    <row r="84" spans="93:93">
      <c r="CO84" s="300"/>
    </row>
  </sheetData>
  <mergeCells count="221">
    <mergeCell ref="CG57:CI57"/>
    <mergeCell ref="B59:D59"/>
    <mergeCell ref="AS59:AU59"/>
    <mergeCell ref="AW59:AX59"/>
    <mergeCell ref="AY59:AZ59"/>
    <mergeCell ref="BA59:BB59"/>
    <mergeCell ref="BE59:BG59"/>
    <mergeCell ref="BI59:BO59"/>
    <mergeCell ref="I56:I57"/>
    <mergeCell ref="J56:J57"/>
    <mergeCell ref="K56:K57"/>
    <mergeCell ref="L56:L57"/>
    <mergeCell ref="M56:M57"/>
    <mergeCell ref="N56:N57"/>
    <mergeCell ref="AY56:AY57"/>
    <mergeCell ref="AZ56:AZ57"/>
    <mergeCell ref="BG56:BG57"/>
    <mergeCell ref="BN56:BN57"/>
    <mergeCell ref="BO56:BO57"/>
    <mergeCell ref="BS56:BS57"/>
    <mergeCell ref="AW56:AW57"/>
    <mergeCell ref="AX56:AX57"/>
    <mergeCell ref="AG56:AG57"/>
    <mergeCell ref="AH56:AH57"/>
    <mergeCell ref="AU56:AU57"/>
    <mergeCell ref="AV56:AV57"/>
    <mergeCell ref="I2:J4"/>
    <mergeCell ref="K2:L4"/>
    <mergeCell ref="M2:N4"/>
    <mergeCell ref="I54:I55"/>
    <mergeCell ref="J54:J55"/>
    <mergeCell ref="K54:K55"/>
    <mergeCell ref="L54:L55"/>
    <mergeCell ref="M54:M55"/>
    <mergeCell ref="N54:N55"/>
    <mergeCell ref="AQ56:AQ57"/>
    <mergeCell ref="AR56:AR57"/>
    <mergeCell ref="AS56:AS57"/>
    <mergeCell ref="AT56:AT57"/>
    <mergeCell ref="AM56:AM57"/>
    <mergeCell ref="AN56:AN57"/>
    <mergeCell ref="AO56:AO57"/>
    <mergeCell ref="AP56:AP57"/>
    <mergeCell ref="AE56:AE57"/>
    <mergeCell ref="AF56:AF57"/>
    <mergeCell ref="AI56:AI57"/>
    <mergeCell ref="AJ56:AJ57"/>
    <mergeCell ref="AD56:AD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CJ57:CM57"/>
    <mergeCell ref="CC57:CF57"/>
    <mergeCell ref="S56:S57"/>
    <mergeCell ref="T56:T57"/>
    <mergeCell ref="U56:U57"/>
    <mergeCell ref="V56:V57"/>
    <mergeCell ref="W56:W57"/>
    <mergeCell ref="X56:X57"/>
    <mergeCell ref="AB56:AB57"/>
    <mergeCell ref="AC56:AC57"/>
    <mergeCell ref="AK56:AK57"/>
    <mergeCell ref="AL56:AL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P54:P55"/>
    <mergeCell ref="Y56:Y57"/>
    <mergeCell ref="Z56:Z57"/>
    <mergeCell ref="AA56:AA57"/>
    <mergeCell ref="Q54:Q55"/>
    <mergeCell ref="A56:A57"/>
    <mergeCell ref="B56:B57"/>
    <mergeCell ref="C56:C57"/>
    <mergeCell ref="D56:D57"/>
    <mergeCell ref="E56:E57"/>
    <mergeCell ref="F56:F57"/>
    <mergeCell ref="AZ54:AZ55"/>
    <mergeCell ref="BG54:BG55"/>
    <mergeCell ref="BN54:BN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G56:G57"/>
    <mergeCell ref="H56:H57"/>
    <mergeCell ref="O56:O5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CG55:CI55"/>
    <mergeCell ref="BO54:BO55"/>
    <mergeCell ref="BS54:BS55"/>
    <mergeCell ref="H54:H55"/>
    <mergeCell ref="O54:O55"/>
    <mergeCell ref="CJ55:CM55"/>
    <mergeCell ref="R54:R55"/>
    <mergeCell ref="S54:S55"/>
    <mergeCell ref="CP7:CQ7"/>
    <mergeCell ref="CZ7:DA7"/>
    <mergeCell ref="DB7:DC7"/>
    <mergeCell ref="BT4:CB4"/>
    <mergeCell ref="AY7:AZ7"/>
    <mergeCell ref="BA7:BF7"/>
    <mergeCell ref="BH7:BI7"/>
    <mergeCell ref="BJ7:BK7"/>
    <mergeCell ref="BL7:BM7"/>
    <mergeCell ref="BP7:BR7"/>
    <mergeCell ref="BT7:CB7"/>
    <mergeCell ref="CN4:CN5"/>
    <mergeCell ref="AW2:AX4"/>
    <mergeCell ref="CZ2:DC3"/>
    <mergeCell ref="BA3:BO3"/>
    <mergeCell ref="BP3:CB3"/>
    <mergeCell ref="BA4:BF4"/>
    <mergeCell ref="BG4:BG5"/>
    <mergeCell ref="AU2:AV4"/>
    <mergeCell ref="AU54:AU55"/>
    <mergeCell ref="AV54:AV55"/>
    <mergeCell ref="CZ4:DA4"/>
    <mergeCell ref="DB4:DC4"/>
    <mergeCell ref="CP4:CQ4"/>
    <mergeCell ref="CR4:CS4"/>
    <mergeCell ref="CT4:CU4"/>
    <mergeCell ref="CV4:CW4"/>
    <mergeCell ref="CO4:CO5"/>
    <mergeCell ref="AY2:AZ4"/>
    <mergeCell ref="CJ2:CM4"/>
    <mergeCell ref="CG2:CI4"/>
    <mergeCell ref="CN2:CO3"/>
    <mergeCell ref="BO4:BO5"/>
    <mergeCell ref="BP4:BR4"/>
    <mergeCell ref="BS4:BS5"/>
    <mergeCell ref="CP2:CY3"/>
    <mergeCell ref="CX4:CY4"/>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BA2:CB2"/>
    <mergeCell ref="CC2:CF4"/>
    <mergeCell ref="D2:D5"/>
    <mergeCell ref="BH4:BI4"/>
    <mergeCell ref="BJ4:BK4"/>
    <mergeCell ref="BL4:BM4"/>
    <mergeCell ref="BN4:BN5"/>
  </mergeCells>
  <pageMargins left="0.7" right="0.7" top="0.75" bottom="0.75" header="0.3" footer="0.3"/>
  <pageSetup paperSize="9" scale="27" orientation="portrait" r:id="rId1"/>
  <colBreaks count="3" manualBreakCount="3">
    <brk id="22" max="58" man="1"/>
    <brk id="50" max="58" man="1"/>
    <brk id="80" max="58" man="1"/>
  </colBreaks>
</worksheet>
</file>

<file path=xl/worksheets/sheet12.xml><?xml version="1.0" encoding="utf-8"?>
<worksheet xmlns="http://schemas.openxmlformats.org/spreadsheetml/2006/main" xmlns:r="http://schemas.openxmlformats.org/officeDocument/2006/relationships">
  <dimension ref="A1:FQ84"/>
  <sheetViews>
    <sheetView view="pageBreakPreview" zoomScale="60" zoomScaleNormal="76" workbookViewId="0">
      <pane xSplit="4" ySplit="8" topLeftCell="CL30" activePane="bottomRight" state="frozen"/>
      <selection pane="topRight" activeCell="E1" sqref="E1"/>
      <selection pane="bottomLeft" activeCell="A9" sqref="A9"/>
      <selection pane="bottomRight" sqref="A1:XFD1048576"/>
    </sheetView>
  </sheetViews>
  <sheetFormatPr defaultColWidth="8.85546875" defaultRowHeight="15"/>
  <cols>
    <col min="1" max="1" width="4.42578125" style="212" customWidth="1"/>
    <col min="2" max="2" width="9.7109375" style="212" customWidth="1"/>
    <col min="3" max="3" width="79.28515625" style="212" customWidth="1"/>
    <col min="4" max="4" width="13.5703125" style="212" customWidth="1"/>
    <col min="5" max="5" width="12.7109375" style="212" customWidth="1"/>
    <col min="6" max="6" width="11.7109375" style="212" customWidth="1"/>
    <col min="7" max="7" width="10.5703125" style="212" customWidth="1"/>
    <col min="8" max="14" width="11.7109375" style="212" customWidth="1"/>
    <col min="15" max="15" width="11" style="212" customWidth="1"/>
    <col min="16" max="16" width="10" style="212" customWidth="1"/>
    <col min="17" max="17" width="10.42578125" style="212" customWidth="1"/>
    <col min="18" max="18" width="10.28515625" style="212" customWidth="1"/>
    <col min="19" max="19" width="11.28515625" style="212" customWidth="1"/>
    <col min="20" max="26" width="9.140625" style="212" customWidth="1"/>
    <col min="27" max="27" width="11.28515625" style="212" customWidth="1"/>
    <col min="28" max="28" width="11" style="212" customWidth="1"/>
    <col min="29" max="29" width="11.85546875" style="212" customWidth="1"/>
    <col min="30" max="30" width="11.7109375" style="212" customWidth="1"/>
    <col min="31" max="31" width="11" style="212" customWidth="1"/>
    <col min="32" max="32" width="11.28515625" style="212" customWidth="1"/>
    <col min="33" max="37" width="10.7109375" style="212" customWidth="1"/>
    <col min="38" max="38" width="10.5703125" style="212" customWidth="1"/>
    <col min="39" max="39" width="8.5703125" style="212" customWidth="1"/>
    <col min="40" max="40" width="11.140625" style="212" customWidth="1"/>
    <col min="41" max="41" width="10.28515625" style="212" customWidth="1"/>
    <col min="42" max="42" width="10.42578125" style="212" customWidth="1"/>
    <col min="43" max="43" width="10.140625" style="212" customWidth="1"/>
    <col min="44" max="44" width="11.7109375" style="212" customWidth="1"/>
    <col min="45" max="48" width="9.7109375" style="212" customWidth="1"/>
    <col min="49" max="49" width="8.7109375" style="212" customWidth="1"/>
    <col min="50" max="50" width="10.140625" style="212" customWidth="1"/>
    <col min="51" max="51" width="10.5703125" style="212" customWidth="1"/>
    <col min="52" max="52" width="9.42578125" style="212" customWidth="1"/>
    <col min="53" max="56" width="10.42578125" style="212" customWidth="1"/>
    <col min="57" max="57" width="9.5703125" style="212" customWidth="1"/>
    <col min="58" max="58" width="10.140625" style="212" customWidth="1"/>
    <col min="59" max="59" width="14.28515625" style="212" customWidth="1"/>
    <col min="60" max="60" width="10.28515625" style="212" customWidth="1"/>
    <col min="61" max="61" width="11.85546875" style="212" customWidth="1"/>
    <col min="62" max="62" width="12.140625" style="212" customWidth="1"/>
    <col min="63" max="63" width="10.85546875" style="212" customWidth="1"/>
    <col min="64" max="64" width="10.28515625" style="212" customWidth="1"/>
    <col min="65" max="65" width="10.7109375" style="212" customWidth="1"/>
    <col min="66" max="66" width="11" style="212" customWidth="1"/>
    <col min="67" max="67" width="11.28515625" style="212" customWidth="1"/>
    <col min="68" max="69" width="11.140625" style="212" customWidth="1"/>
    <col min="70" max="70" width="9.42578125" style="212" customWidth="1"/>
    <col min="71" max="71" width="12.28515625" style="212" customWidth="1"/>
    <col min="72" max="72" width="8.42578125" style="212" customWidth="1"/>
    <col min="73" max="73" width="8.28515625" style="212" customWidth="1"/>
    <col min="74" max="76" width="7.7109375" style="212" customWidth="1"/>
    <col min="77" max="77" width="8.85546875" style="212" customWidth="1"/>
    <col min="78" max="78" width="8.5703125" style="212" customWidth="1"/>
    <col min="79" max="79" width="10.28515625" style="212" customWidth="1"/>
    <col min="80" max="84" width="10.42578125" style="212" customWidth="1"/>
    <col min="85" max="85" width="10.5703125" style="212" customWidth="1"/>
    <col min="86" max="86" width="11.42578125" style="212" customWidth="1"/>
    <col min="87" max="91" width="11.140625" style="212" customWidth="1"/>
    <col min="92" max="92" width="13.28515625" style="212" customWidth="1"/>
    <col min="93" max="93" width="13" style="212" customWidth="1"/>
    <col min="94" max="94" width="9.7109375" style="212" customWidth="1"/>
    <col min="95" max="95" width="11.7109375" style="212" customWidth="1"/>
    <col min="96" max="96" width="8.140625" style="212" customWidth="1"/>
    <col min="97" max="97" width="9.28515625" style="212" customWidth="1"/>
    <col min="98" max="99" width="10.28515625" style="212" customWidth="1"/>
    <col min="100" max="100" width="9.42578125" style="212" customWidth="1"/>
    <col min="101" max="101" width="10.42578125" style="212" customWidth="1"/>
    <col min="102" max="102" width="9.5703125" style="212" customWidth="1"/>
    <col min="103" max="103" width="9.42578125" style="212" customWidth="1"/>
    <col min="104" max="104" width="10" style="212" customWidth="1"/>
    <col min="105" max="105" width="10.7109375" style="212" customWidth="1"/>
    <col min="106" max="106" width="11" style="212" customWidth="1"/>
    <col min="107" max="107" width="11.140625" style="51" customWidth="1"/>
    <col min="108" max="16384" width="8.85546875" style="212"/>
  </cols>
  <sheetData>
    <row r="1" spans="1:107" ht="21.75" customHeight="1" thickBot="1">
      <c r="A1" s="598" t="s">
        <v>99</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211"/>
    </row>
    <row r="2" spans="1:107" ht="30" customHeight="1" thickBot="1">
      <c r="A2" s="599" t="s">
        <v>0</v>
      </c>
      <c r="B2" s="601" t="s">
        <v>1</v>
      </c>
      <c r="C2" s="601" t="s">
        <v>2</v>
      </c>
      <c r="D2" s="587" t="s">
        <v>3</v>
      </c>
      <c r="E2" s="576" t="s">
        <v>9</v>
      </c>
      <c r="F2" s="576"/>
      <c r="G2" s="576" t="s">
        <v>47</v>
      </c>
      <c r="H2" s="576"/>
      <c r="I2" s="603" t="s">
        <v>167</v>
      </c>
      <c r="J2" s="603"/>
      <c r="K2" s="603" t="s">
        <v>168</v>
      </c>
      <c r="L2" s="603"/>
      <c r="M2" s="603" t="s">
        <v>169</v>
      </c>
      <c r="N2" s="603"/>
      <c r="O2" s="576" t="s">
        <v>5</v>
      </c>
      <c r="P2" s="576"/>
      <c r="Q2" s="576" t="s">
        <v>4</v>
      </c>
      <c r="R2" s="576"/>
      <c r="S2" s="576" t="s">
        <v>46</v>
      </c>
      <c r="T2" s="576"/>
      <c r="U2" s="576" t="s">
        <v>52</v>
      </c>
      <c r="V2" s="576"/>
      <c r="W2" s="603" t="s">
        <v>69</v>
      </c>
      <c r="X2" s="603"/>
      <c r="Y2" s="576" t="s">
        <v>53</v>
      </c>
      <c r="Z2" s="576"/>
      <c r="AA2" s="576" t="s">
        <v>45</v>
      </c>
      <c r="AB2" s="576"/>
      <c r="AC2" s="576" t="s">
        <v>44</v>
      </c>
      <c r="AD2" s="576"/>
      <c r="AE2" s="576" t="s">
        <v>50</v>
      </c>
      <c r="AF2" s="576"/>
      <c r="AG2" s="576" t="s">
        <v>6</v>
      </c>
      <c r="AH2" s="576"/>
      <c r="AI2" s="603" t="s">
        <v>80</v>
      </c>
      <c r="AJ2" s="603"/>
      <c r="AK2" s="603" t="s">
        <v>70</v>
      </c>
      <c r="AL2" s="603"/>
      <c r="AM2" s="603" t="s">
        <v>71</v>
      </c>
      <c r="AN2" s="603"/>
      <c r="AO2" s="603" t="s">
        <v>72</v>
      </c>
      <c r="AP2" s="603"/>
      <c r="AQ2" s="603" t="s">
        <v>106</v>
      </c>
      <c r="AR2" s="603"/>
      <c r="AS2" s="603" t="s">
        <v>73</v>
      </c>
      <c r="AT2" s="603"/>
      <c r="AU2" s="603" t="s">
        <v>170</v>
      </c>
      <c r="AV2" s="603"/>
      <c r="AW2" s="576" t="s">
        <v>43</v>
      </c>
      <c r="AX2" s="576"/>
      <c r="AY2" s="699" t="s">
        <v>42</v>
      </c>
      <c r="AZ2" s="609"/>
      <c r="BA2" s="643" t="s">
        <v>22</v>
      </c>
      <c r="BB2" s="644"/>
      <c r="BC2" s="644"/>
      <c r="BD2" s="644"/>
      <c r="BE2" s="644"/>
      <c r="BF2" s="644"/>
      <c r="BG2" s="644"/>
      <c r="BH2" s="644"/>
      <c r="BI2" s="644"/>
      <c r="BJ2" s="644"/>
      <c r="BK2" s="644"/>
      <c r="BL2" s="644"/>
      <c r="BM2" s="644"/>
      <c r="BN2" s="644"/>
      <c r="BO2" s="644"/>
      <c r="BP2" s="644"/>
      <c r="BQ2" s="644"/>
      <c r="BR2" s="644"/>
      <c r="BS2" s="644"/>
      <c r="BT2" s="644"/>
      <c r="BU2" s="644"/>
      <c r="BV2" s="644"/>
      <c r="BW2" s="644"/>
      <c r="BX2" s="644"/>
      <c r="BY2" s="644"/>
      <c r="BZ2" s="644"/>
      <c r="CA2" s="644"/>
      <c r="CB2" s="714"/>
      <c r="CC2" s="614" t="s">
        <v>105</v>
      </c>
      <c r="CD2" s="582"/>
      <c r="CE2" s="582"/>
      <c r="CF2" s="612"/>
      <c r="CG2" s="614" t="s">
        <v>74</v>
      </c>
      <c r="CH2" s="582"/>
      <c r="CI2" s="612"/>
      <c r="CJ2" s="581" t="s">
        <v>171</v>
      </c>
      <c r="CK2" s="582"/>
      <c r="CL2" s="582"/>
      <c r="CM2" s="612"/>
      <c r="CN2" s="616" t="s">
        <v>23</v>
      </c>
      <c r="CO2" s="617"/>
      <c r="CP2" s="624" t="s">
        <v>38</v>
      </c>
      <c r="CQ2" s="625"/>
      <c r="CR2" s="625"/>
      <c r="CS2" s="625"/>
      <c r="CT2" s="625"/>
      <c r="CU2" s="625"/>
      <c r="CV2" s="625"/>
      <c r="CW2" s="625"/>
      <c r="CX2" s="625"/>
      <c r="CY2" s="626"/>
      <c r="CZ2" s="640" t="s">
        <v>40</v>
      </c>
      <c r="DA2" s="641"/>
      <c r="DB2" s="641"/>
      <c r="DC2" s="630"/>
    </row>
    <row r="3" spans="1:107" ht="22.15" customHeight="1" thickBot="1">
      <c r="A3" s="600"/>
      <c r="B3" s="602"/>
      <c r="C3" s="602"/>
      <c r="D3" s="588"/>
      <c r="E3" s="577"/>
      <c r="F3" s="577"/>
      <c r="G3" s="577"/>
      <c r="H3" s="577"/>
      <c r="I3" s="604"/>
      <c r="J3" s="604"/>
      <c r="K3" s="604"/>
      <c r="L3" s="604"/>
      <c r="M3" s="604"/>
      <c r="N3" s="604"/>
      <c r="O3" s="577"/>
      <c r="P3" s="577"/>
      <c r="Q3" s="577"/>
      <c r="R3" s="577"/>
      <c r="S3" s="577"/>
      <c r="T3" s="577"/>
      <c r="U3" s="577"/>
      <c r="V3" s="577"/>
      <c r="W3" s="604"/>
      <c r="X3" s="604"/>
      <c r="Y3" s="577"/>
      <c r="Z3" s="577"/>
      <c r="AA3" s="577"/>
      <c r="AB3" s="577"/>
      <c r="AC3" s="577"/>
      <c r="AD3" s="577"/>
      <c r="AE3" s="577"/>
      <c r="AF3" s="577"/>
      <c r="AG3" s="577"/>
      <c r="AH3" s="577"/>
      <c r="AI3" s="604"/>
      <c r="AJ3" s="604"/>
      <c r="AK3" s="604"/>
      <c r="AL3" s="604"/>
      <c r="AM3" s="604"/>
      <c r="AN3" s="604"/>
      <c r="AO3" s="604"/>
      <c r="AP3" s="604"/>
      <c r="AQ3" s="604"/>
      <c r="AR3" s="604"/>
      <c r="AS3" s="604"/>
      <c r="AT3" s="604"/>
      <c r="AU3" s="604"/>
      <c r="AV3" s="604"/>
      <c r="AW3" s="577"/>
      <c r="AX3" s="577"/>
      <c r="AY3" s="700"/>
      <c r="AZ3" s="611"/>
      <c r="BA3" s="643" t="s">
        <v>36</v>
      </c>
      <c r="BB3" s="644"/>
      <c r="BC3" s="644"/>
      <c r="BD3" s="644"/>
      <c r="BE3" s="644"/>
      <c r="BF3" s="644"/>
      <c r="BG3" s="644"/>
      <c r="BH3" s="644"/>
      <c r="BI3" s="644"/>
      <c r="BJ3" s="644"/>
      <c r="BK3" s="644"/>
      <c r="BL3" s="644"/>
      <c r="BM3" s="644"/>
      <c r="BN3" s="644"/>
      <c r="BO3" s="645"/>
      <c r="BP3" s="646" t="s">
        <v>35</v>
      </c>
      <c r="BQ3" s="644"/>
      <c r="BR3" s="644"/>
      <c r="BS3" s="644"/>
      <c r="BT3" s="644"/>
      <c r="BU3" s="644"/>
      <c r="BV3" s="644"/>
      <c r="BW3" s="644"/>
      <c r="BX3" s="644"/>
      <c r="BY3" s="644"/>
      <c r="BZ3" s="644"/>
      <c r="CA3" s="644"/>
      <c r="CB3" s="714"/>
      <c r="CC3" s="615"/>
      <c r="CD3" s="585"/>
      <c r="CE3" s="585"/>
      <c r="CF3" s="613"/>
      <c r="CG3" s="615"/>
      <c r="CH3" s="585"/>
      <c r="CI3" s="613"/>
      <c r="CJ3" s="584"/>
      <c r="CK3" s="585"/>
      <c r="CL3" s="585"/>
      <c r="CM3" s="613"/>
      <c r="CN3" s="618"/>
      <c r="CO3" s="619"/>
      <c r="CP3" s="591"/>
      <c r="CQ3" s="622"/>
      <c r="CR3" s="622"/>
      <c r="CS3" s="622"/>
      <c r="CT3" s="622"/>
      <c r="CU3" s="622"/>
      <c r="CV3" s="622"/>
      <c r="CW3" s="622"/>
      <c r="CX3" s="622"/>
      <c r="CY3" s="590"/>
      <c r="CZ3" s="629"/>
      <c r="DA3" s="629"/>
      <c r="DB3" s="629"/>
      <c r="DC3" s="642"/>
    </row>
    <row r="4" spans="1:107" ht="88.5" customHeight="1">
      <c r="A4" s="600"/>
      <c r="B4" s="602"/>
      <c r="C4" s="602"/>
      <c r="D4" s="588"/>
      <c r="E4" s="577"/>
      <c r="F4" s="577"/>
      <c r="G4" s="577"/>
      <c r="H4" s="577"/>
      <c r="I4" s="604"/>
      <c r="J4" s="604"/>
      <c r="K4" s="604"/>
      <c r="L4" s="604"/>
      <c r="M4" s="604"/>
      <c r="N4" s="604"/>
      <c r="O4" s="577"/>
      <c r="P4" s="577"/>
      <c r="Q4" s="577"/>
      <c r="R4" s="577"/>
      <c r="S4" s="577"/>
      <c r="T4" s="577"/>
      <c r="U4" s="577"/>
      <c r="V4" s="577"/>
      <c r="W4" s="604"/>
      <c r="X4" s="604"/>
      <c r="Y4" s="577"/>
      <c r="Z4" s="577"/>
      <c r="AA4" s="577"/>
      <c r="AB4" s="577"/>
      <c r="AC4" s="577"/>
      <c r="AD4" s="577"/>
      <c r="AE4" s="577"/>
      <c r="AF4" s="577"/>
      <c r="AG4" s="577"/>
      <c r="AH4" s="577"/>
      <c r="AI4" s="604"/>
      <c r="AJ4" s="604"/>
      <c r="AK4" s="604"/>
      <c r="AL4" s="604"/>
      <c r="AM4" s="604"/>
      <c r="AN4" s="604"/>
      <c r="AO4" s="604"/>
      <c r="AP4" s="604"/>
      <c r="AQ4" s="604"/>
      <c r="AR4" s="604"/>
      <c r="AS4" s="604"/>
      <c r="AT4" s="604"/>
      <c r="AU4" s="604"/>
      <c r="AV4" s="604"/>
      <c r="AW4" s="577"/>
      <c r="AX4" s="577"/>
      <c r="AY4" s="700"/>
      <c r="AZ4" s="611"/>
      <c r="BA4" s="717" t="s">
        <v>25</v>
      </c>
      <c r="BB4" s="640"/>
      <c r="BC4" s="640"/>
      <c r="BD4" s="640"/>
      <c r="BE4" s="640"/>
      <c r="BF4" s="718"/>
      <c r="BG4" s="622" t="s">
        <v>26</v>
      </c>
      <c r="BH4" s="592" t="s">
        <v>27</v>
      </c>
      <c r="BI4" s="593"/>
      <c r="BJ4" s="590" t="s">
        <v>28</v>
      </c>
      <c r="BK4" s="591"/>
      <c r="BL4" s="592" t="s">
        <v>29</v>
      </c>
      <c r="BM4" s="593"/>
      <c r="BN4" s="620" t="s">
        <v>30</v>
      </c>
      <c r="BO4" s="594" t="s">
        <v>31</v>
      </c>
      <c r="BP4" s="590" t="s">
        <v>32</v>
      </c>
      <c r="BQ4" s="715"/>
      <c r="BR4" s="591"/>
      <c r="BS4" s="650" t="s">
        <v>33</v>
      </c>
      <c r="BT4" s="590" t="s">
        <v>34</v>
      </c>
      <c r="BU4" s="715"/>
      <c r="BV4" s="715"/>
      <c r="BW4" s="715"/>
      <c r="BX4" s="715"/>
      <c r="BY4" s="715"/>
      <c r="BZ4" s="715"/>
      <c r="CA4" s="715"/>
      <c r="CB4" s="716"/>
      <c r="CC4" s="615"/>
      <c r="CD4" s="585"/>
      <c r="CE4" s="585"/>
      <c r="CF4" s="613"/>
      <c r="CG4" s="615"/>
      <c r="CH4" s="585"/>
      <c r="CI4" s="613"/>
      <c r="CJ4" s="584"/>
      <c r="CK4" s="585"/>
      <c r="CL4" s="585"/>
      <c r="CM4" s="613"/>
      <c r="CN4" s="637" t="s">
        <v>7</v>
      </c>
      <c r="CO4" s="602" t="s">
        <v>8</v>
      </c>
      <c r="CP4" s="596" t="s">
        <v>24</v>
      </c>
      <c r="CQ4" s="596"/>
      <c r="CR4" s="596" t="s">
        <v>64</v>
      </c>
      <c r="CS4" s="597"/>
      <c r="CT4" s="606" t="s">
        <v>75</v>
      </c>
      <c r="CU4" s="607"/>
      <c r="CV4" s="606" t="s">
        <v>76</v>
      </c>
      <c r="CW4" s="607"/>
      <c r="CX4" s="596" t="s">
        <v>41</v>
      </c>
      <c r="CY4" s="597"/>
      <c r="CZ4" s="652" t="s">
        <v>37</v>
      </c>
      <c r="DA4" s="597"/>
      <c r="DB4" s="596" t="s">
        <v>39</v>
      </c>
      <c r="DC4" s="605"/>
    </row>
    <row r="5" spans="1:107" ht="81.599999999999994" customHeight="1">
      <c r="A5" s="600"/>
      <c r="B5" s="602"/>
      <c r="C5" s="602"/>
      <c r="D5" s="589"/>
      <c r="E5" s="213" t="s">
        <v>7</v>
      </c>
      <c r="F5" s="213" t="s">
        <v>8</v>
      </c>
      <c r="G5" s="213" t="s">
        <v>7</v>
      </c>
      <c r="H5" s="213" t="s">
        <v>8</v>
      </c>
      <c r="I5" s="179" t="s">
        <v>7</v>
      </c>
      <c r="J5" s="179" t="s">
        <v>8</v>
      </c>
      <c r="K5" s="179" t="s">
        <v>7</v>
      </c>
      <c r="L5" s="179" t="s">
        <v>8</v>
      </c>
      <c r="M5" s="179" t="s">
        <v>7</v>
      </c>
      <c r="N5" s="179" t="s">
        <v>8</v>
      </c>
      <c r="O5" s="213" t="s">
        <v>7</v>
      </c>
      <c r="P5" s="213" t="s">
        <v>8</v>
      </c>
      <c r="Q5" s="213" t="s">
        <v>7</v>
      </c>
      <c r="R5" s="213" t="s">
        <v>8</v>
      </c>
      <c r="S5" s="213" t="s">
        <v>7</v>
      </c>
      <c r="T5" s="213" t="s">
        <v>8</v>
      </c>
      <c r="U5" s="213" t="s">
        <v>7</v>
      </c>
      <c r="V5" s="213" t="s">
        <v>8</v>
      </c>
      <c r="W5" s="213" t="s">
        <v>7</v>
      </c>
      <c r="X5" s="213" t="s">
        <v>8</v>
      </c>
      <c r="Y5" s="213" t="s">
        <v>7</v>
      </c>
      <c r="Z5" s="213" t="s">
        <v>8</v>
      </c>
      <c r="AA5" s="213" t="s">
        <v>7</v>
      </c>
      <c r="AB5" s="213" t="s">
        <v>8</v>
      </c>
      <c r="AC5" s="213" t="s">
        <v>7</v>
      </c>
      <c r="AD5" s="213" t="s">
        <v>8</v>
      </c>
      <c r="AE5" s="213" t="s">
        <v>7</v>
      </c>
      <c r="AF5" s="213" t="s">
        <v>8</v>
      </c>
      <c r="AG5" s="213" t="s">
        <v>7</v>
      </c>
      <c r="AH5" s="213" t="s">
        <v>8</v>
      </c>
      <c r="AI5" s="213" t="s">
        <v>7</v>
      </c>
      <c r="AJ5" s="213" t="s">
        <v>8</v>
      </c>
      <c r="AK5" s="213" t="s">
        <v>7</v>
      </c>
      <c r="AL5" s="213" t="s">
        <v>8</v>
      </c>
      <c r="AM5" s="213" t="s">
        <v>7</v>
      </c>
      <c r="AN5" s="213" t="s">
        <v>8</v>
      </c>
      <c r="AO5" s="213" t="s">
        <v>7</v>
      </c>
      <c r="AP5" s="213" t="s">
        <v>8</v>
      </c>
      <c r="AQ5" s="213" t="s">
        <v>7</v>
      </c>
      <c r="AR5" s="213" t="s">
        <v>8</v>
      </c>
      <c r="AS5" s="213" t="s">
        <v>7</v>
      </c>
      <c r="AT5" s="213" t="s">
        <v>8</v>
      </c>
      <c r="AU5" s="179" t="s">
        <v>7</v>
      </c>
      <c r="AV5" s="179" t="s">
        <v>8</v>
      </c>
      <c r="AW5" s="213" t="s">
        <v>7</v>
      </c>
      <c r="AX5" s="213" t="s">
        <v>8</v>
      </c>
      <c r="AY5" s="213" t="s">
        <v>7</v>
      </c>
      <c r="AZ5" s="214" t="s">
        <v>8</v>
      </c>
      <c r="BA5" s="318" t="s">
        <v>153</v>
      </c>
      <c r="BB5" s="319" t="s">
        <v>154</v>
      </c>
      <c r="BC5" s="319" t="s">
        <v>155</v>
      </c>
      <c r="BD5" s="319" t="s">
        <v>156</v>
      </c>
      <c r="BE5" s="319" t="s">
        <v>157</v>
      </c>
      <c r="BF5" s="322" t="s">
        <v>159</v>
      </c>
      <c r="BG5" s="623"/>
      <c r="BH5" s="323" t="s">
        <v>10</v>
      </c>
      <c r="BI5" s="324" t="s">
        <v>11</v>
      </c>
      <c r="BJ5" s="224" t="s">
        <v>12</v>
      </c>
      <c r="BK5" s="214" t="s">
        <v>13</v>
      </c>
      <c r="BL5" s="215" t="s">
        <v>14</v>
      </c>
      <c r="BM5" s="223" t="s">
        <v>15</v>
      </c>
      <c r="BN5" s="621"/>
      <c r="BO5" s="595"/>
      <c r="BP5" s="224" t="s">
        <v>16</v>
      </c>
      <c r="BQ5" s="213" t="s">
        <v>21</v>
      </c>
      <c r="BR5" s="214" t="s">
        <v>17</v>
      </c>
      <c r="BS5" s="651"/>
      <c r="BT5" s="224" t="s">
        <v>18</v>
      </c>
      <c r="BU5" s="213" t="s">
        <v>19</v>
      </c>
      <c r="BV5" s="213" t="s">
        <v>20</v>
      </c>
      <c r="BW5" s="225" t="s">
        <v>160</v>
      </c>
      <c r="BX5" s="225" t="s">
        <v>161</v>
      </c>
      <c r="BY5" s="226" t="s">
        <v>162</v>
      </c>
      <c r="BZ5" s="226" t="s">
        <v>165</v>
      </c>
      <c r="CA5" s="213" t="s">
        <v>163</v>
      </c>
      <c r="CB5" s="214" t="s">
        <v>166</v>
      </c>
      <c r="CC5" s="325" t="s">
        <v>172</v>
      </c>
      <c r="CD5" s="213" t="s">
        <v>158</v>
      </c>
      <c r="CE5" s="213" t="s">
        <v>152</v>
      </c>
      <c r="CF5" s="180" t="s">
        <v>62</v>
      </c>
      <c r="CG5" s="229" t="s">
        <v>51</v>
      </c>
      <c r="CH5" s="213" t="s">
        <v>158</v>
      </c>
      <c r="CI5" s="223" t="s">
        <v>152</v>
      </c>
      <c r="CJ5" s="230" t="s">
        <v>51</v>
      </c>
      <c r="CK5" s="213" t="s">
        <v>158</v>
      </c>
      <c r="CL5" s="213" t="s">
        <v>152</v>
      </c>
      <c r="CM5" s="223" t="s">
        <v>164</v>
      </c>
      <c r="CN5" s="637"/>
      <c r="CO5" s="602"/>
      <c r="CP5" s="213" t="s">
        <v>7</v>
      </c>
      <c r="CQ5" s="213" t="s">
        <v>8</v>
      </c>
      <c r="CR5" s="213" t="s">
        <v>7</v>
      </c>
      <c r="CS5" s="213" t="s">
        <v>8</v>
      </c>
      <c r="CT5" s="213" t="s">
        <v>7</v>
      </c>
      <c r="CU5" s="213" t="s">
        <v>8</v>
      </c>
      <c r="CV5" s="213" t="s">
        <v>7</v>
      </c>
      <c r="CW5" s="213" t="s">
        <v>8</v>
      </c>
      <c r="CX5" s="213" t="s">
        <v>7</v>
      </c>
      <c r="CY5" s="213" t="s">
        <v>8</v>
      </c>
      <c r="CZ5" s="213" t="s">
        <v>7</v>
      </c>
      <c r="DA5" s="213" t="s">
        <v>8</v>
      </c>
      <c r="DB5" s="213" t="s">
        <v>7</v>
      </c>
      <c r="DC5" s="223" t="s">
        <v>8</v>
      </c>
    </row>
    <row r="6" spans="1:107">
      <c r="A6" s="215">
        <v>1</v>
      </c>
      <c r="B6" s="213">
        <v>2</v>
      </c>
      <c r="C6" s="213">
        <v>3</v>
      </c>
      <c r="D6" s="213">
        <v>4</v>
      </c>
      <c r="E6" s="213">
        <v>5</v>
      </c>
      <c r="F6" s="213">
        <v>6</v>
      </c>
      <c r="G6" s="213">
        <v>7</v>
      </c>
      <c r="H6" s="213">
        <v>8</v>
      </c>
      <c r="I6" s="213">
        <v>9</v>
      </c>
      <c r="J6" s="213">
        <v>10</v>
      </c>
      <c r="K6" s="213">
        <v>11</v>
      </c>
      <c r="L6" s="213">
        <v>12</v>
      </c>
      <c r="M6" s="213">
        <v>13</v>
      </c>
      <c r="N6" s="213">
        <v>14</v>
      </c>
      <c r="O6" s="213">
        <v>15</v>
      </c>
      <c r="P6" s="213">
        <v>16</v>
      </c>
      <c r="Q6" s="213">
        <v>17</v>
      </c>
      <c r="R6" s="213">
        <v>18</v>
      </c>
      <c r="S6" s="213">
        <v>19</v>
      </c>
      <c r="T6" s="213">
        <v>20</v>
      </c>
      <c r="U6" s="213">
        <v>21</v>
      </c>
      <c r="V6" s="213">
        <v>22</v>
      </c>
      <c r="W6" s="213">
        <v>23</v>
      </c>
      <c r="X6" s="213">
        <v>24</v>
      </c>
      <c r="Y6" s="213">
        <v>25</v>
      </c>
      <c r="Z6" s="213">
        <v>26</v>
      </c>
      <c r="AA6" s="213">
        <v>27</v>
      </c>
      <c r="AB6" s="213">
        <v>28</v>
      </c>
      <c r="AC6" s="213">
        <v>29</v>
      </c>
      <c r="AD6" s="213">
        <v>30</v>
      </c>
      <c r="AE6" s="213">
        <v>31</v>
      </c>
      <c r="AF6" s="213">
        <v>32</v>
      </c>
      <c r="AG6" s="213">
        <v>33</v>
      </c>
      <c r="AH6" s="213">
        <v>34</v>
      </c>
      <c r="AI6" s="213">
        <v>35</v>
      </c>
      <c r="AJ6" s="213">
        <v>36</v>
      </c>
      <c r="AK6" s="213">
        <v>37</v>
      </c>
      <c r="AL6" s="213">
        <v>38</v>
      </c>
      <c r="AM6" s="213">
        <v>39</v>
      </c>
      <c r="AN6" s="213">
        <v>40</v>
      </c>
      <c r="AO6" s="213">
        <v>41</v>
      </c>
      <c r="AP6" s="213">
        <v>42</v>
      </c>
      <c r="AQ6" s="213">
        <v>43</v>
      </c>
      <c r="AR6" s="213">
        <v>44</v>
      </c>
      <c r="AS6" s="213">
        <v>45</v>
      </c>
      <c r="AT6" s="213">
        <v>46</v>
      </c>
      <c r="AU6" s="213">
        <v>47</v>
      </c>
      <c r="AV6" s="213">
        <v>48</v>
      </c>
      <c r="AW6" s="213">
        <v>49</v>
      </c>
      <c r="AX6" s="213">
        <v>50</v>
      </c>
      <c r="AY6" s="213">
        <v>51</v>
      </c>
      <c r="AZ6" s="214">
        <v>52</v>
      </c>
      <c r="BA6" s="215">
        <v>53</v>
      </c>
      <c r="BB6" s="213">
        <v>54</v>
      </c>
      <c r="BC6" s="213">
        <v>55</v>
      </c>
      <c r="BD6" s="213">
        <v>56</v>
      </c>
      <c r="BE6" s="213">
        <v>57</v>
      </c>
      <c r="BF6" s="223">
        <v>58</v>
      </c>
      <c r="BG6" s="232">
        <v>59</v>
      </c>
      <c r="BH6" s="215">
        <v>60</v>
      </c>
      <c r="BI6" s="223">
        <v>61</v>
      </c>
      <c r="BJ6" s="224">
        <v>62</v>
      </c>
      <c r="BK6" s="214">
        <v>63</v>
      </c>
      <c r="BL6" s="215">
        <v>64</v>
      </c>
      <c r="BM6" s="223">
        <v>65</v>
      </c>
      <c r="BN6" s="232">
        <v>66</v>
      </c>
      <c r="BO6" s="231">
        <v>67</v>
      </c>
      <c r="BP6" s="224">
        <v>68</v>
      </c>
      <c r="BQ6" s="213">
        <v>69</v>
      </c>
      <c r="BR6" s="214">
        <v>70</v>
      </c>
      <c r="BS6" s="231">
        <v>71</v>
      </c>
      <c r="BT6" s="224">
        <v>72</v>
      </c>
      <c r="BU6" s="213">
        <v>73</v>
      </c>
      <c r="BV6" s="213">
        <v>74</v>
      </c>
      <c r="BW6" s="213">
        <v>75</v>
      </c>
      <c r="BX6" s="213">
        <v>76</v>
      </c>
      <c r="BY6" s="213">
        <v>77</v>
      </c>
      <c r="BZ6" s="213">
        <v>78</v>
      </c>
      <c r="CA6" s="213">
        <v>79</v>
      </c>
      <c r="CB6" s="214">
        <v>80</v>
      </c>
      <c r="CC6" s="215">
        <v>81</v>
      </c>
      <c r="CD6" s="213">
        <v>82</v>
      </c>
      <c r="CE6" s="213">
        <v>83</v>
      </c>
      <c r="CF6" s="223">
        <v>84</v>
      </c>
      <c r="CG6" s="215">
        <v>85</v>
      </c>
      <c r="CH6" s="213">
        <v>86</v>
      </c>
      <c r="CI6" s="223">
        <v>87</v>
      </c>
      <c r="CJ6" s="224">
        <v>88</v>
      </c>
      <c r="CK6" s="213">
        <v>89</v>
      </c>
      <c r="CL6" s="213">
        <v>90</v>
      </c>
      <c r="CM6" s="223">
        <v>91</v>
      </c>
      <c r="CN6" s="224">
        <v>92</v>
      </c>
      <c r="CO6" s="213">
        <v>93</v>
      </c>
      <c r="CP6" s="213">
        <v>94</v>
      </c>
      <c r="CQ6" s="213">
        <v>95</v>
      </c>
      <c r="CR6" s="213">
        <v>96</v>
      </c>
      <c r="CS6" s="213">
        <v>97</v>
      </c>
      <c r="CT6" s="213">
        <v>98</v>
      </c>
      <c r="CU6" s="213">
        <v>99</v>
      </c>
      <c r="CV6" s="213">
        <v>100</v>
      </c>
      <c r="CW6" s="213">
        <v>101</v>
      </c>
      <c r="CX6" s="213">
        <v>102</v>
      </c>
      <c r="CY6" s="213">
        <v>103</v>
      </c>
      <c r="CZ6" s="213">
        <v>104</v>
      </c>
      <c r="DA6" s="213">
        <v>105</v>
      </c>
      <c r="DB6" s="213">
        <v>106</v>
      </c>
      <c r="DC6" s="223">
        <v>107</v>
      </c>
    </row>
    <row r="7" spans="1:107">
      <c r="A7" s="215"/>
      <c r="B7" s="213"/>
      <c r="C7" s="179" t="s">
        <v>66</v>
      </c>
      <c r="D7" s="213"/>
      <c r="E7" s="213"/>
      <c r="F7" s="213"/>
      <c r="G7" s="213"/>
      <c r="H7" s="213"/>
      <c r="I7" s="179"/>
      <c r="J7" s="179"/>
      <c r="K7" s="179"/>
      <c r="L7" s="179"/>
      <c r="M7" s="179"/>
      <c r="N7" s="179"/>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33"/>
      <c r="AP7" s="233"/>
      <c r="AQ7" s="213"/>
      <c r="AR7" s="213"/>
      <c r="AS7" s="213"/>
      <c r="AT7" s="213"/>
      <c r="AU7" s="179"/>
      <c r="AV7" s="179"/>
      <c r="AW7" s="213"/>
      <c r="AX7" s="213"/>
      <c r="AY7" s="633">
        <f>SUM(BA7:CI7)</f>
        <v>0</v>
      </c>
      <c r="AZ7" s="632"/>
      <c r="BA7" s="631"/>
      <c r="BB7" s="633"/>
      <c r="BC7" s="633"/>
      <c r="BD7" s="633"/>
      <c r="BE7" s="634"/>
      <c r="BF7" s="636"/>
      <c r="BG7" s="235"/>
      <c r="BH7" s="631"/>
      <c r="BI7" s="636"/>
      <c r="BJ7" s="635"/>
      <c r="BK7" s="632"/>
      <c r="BL7" s="631"/>
      <c r="BM7" s="636"/>
      <c r="BN7" s="235"/>
      <c r="BO7" s="234"/>
      <c r="BP7" s="635"/>
      <c r="BQ7" s="634"/>
      <c r="BR7" s="632"/>
      <c r="BS7" s="234"/>
      <c r="BT7" s="635"/>
      <c r="BU7" s="634"/>
      <c r="BV7" s="634"/>
      <c r="BW7" s="634"/>
      <c r="BX7" s="634"/>
      <c r="BY7" s="634"/>
      <c r="BZ7" s="634"/>
      <c r="CA7" s="634"/>
      <c r="CB7" s="632"/>
      <c r="CC7" s="326"/>
      <c r="CD7" s="237"/>
      <c r="CE7" s="237"/>
      <c r="CF7" s="327"/>
      <c r="CG7" s="239"/>
      <c r="CH7" s="240"/>
      <c r="CI7" s="241"/>
      <c r="CJ7" s="242"/>
      <c r="CK7" s="240"/>
      <c r="CL7" s="240"/>
      <c r="CM7" s="241"/>
      <c r="CN7" s="221"/>
      <c r="CO7" s="233"/>
      <c r="CP7" s="628"/>
      <c r="CQ7" s="629"/>
      <c r="CR7" s="233"/>
      <c r="CS7" s="233"/>
      <c r="CT7" s="233"/>
      <c r="CU7" s="213"/>
      <c r="CV7" s="233"/>
      <c r="CW7" s="213"/>
      <c r="CX7" s="233"/>
      <c r="CY7" s="233"/>
      <c r="CZ7" s="529">
        <f>январь!CZ7</f>
        <v>0</v>
      </c>
      <c r="DA7" s="529"/>
      <c r="DB7" s="446">
        <f>100%-CZ7</f>
        <v>1</v>
      </c>
      <c r="DC7" s="447"/>
    </row>
    <row r="8" spans="1:107">
      <c r="A8" s="210"/>
      <c r="B8" s="209">
        <f>H8+Z8+AB8+AD8+AF8+AJ8+AL8+AN8+AX8+CO8+AP8+AR8+F8+P8+R8+T8+V8+AH8+X8+AT8+AZ8+AV8+J8+L8+N8</f>
        <v>0</v>
      </c>
      <c r="C8" s="243" t="s">
        <v>100</v>
      </c>
      <c r="D8" s="207">
        <f>E8+G8+O8+Q8+S8+W8+AA8+AC8+AE8+AG8+AI8+AK8+AM8+AO8+AQ8+AS8+AW8+AY8+CN8+Y8+U8+I8+K8+M8+AU8</f>
        <v>0</v>
      </c>
      <c r="E8" s="244">
        <f>октябрь!E56</f>
        <v>0</v>
      </c>
      <c r="F8" s="244">
        <f>октябрь!F56</f>
        <v>0</v>
      </c>
      <c r="G8" s="244">
        <f>октябрь!G56</f>
        <v>0</v>
      </c>
      <c r="H8" s="244">
        <f>октябрь!H56</f>
        <v>0</v>
      </c>
      <c r="I8" s="245">
        <v>0</v>
      </c>
      <c r="J8" s="246"/>
      <c r="K8" s="246"/>
      <c r="L8" s="245">
        <v>0</v>
      </c>
      <c r="M8" s="245">
        <v>0</v>
      </c>
      <c r="N8" s="246"/>
      <c r="O8" s="244">
        <f>октябрь!O56</f>
        <v>0</v>
      </c>
      <c r="P8" s="244">
        <f>октябрь!P56</f>
        <v>0</v>
      </c>
      <c r="Q8" s="244">
        <f>октябрь!Q56</f>
        <v>0</v>
      </c>
      <c r="R8" s="244">
        <f>октябрь!R56</f>
        <v>0</v>
      </c>
      <c r="S8" s="244">
        <f>октябрь!S56</f>
        <v>0</v>
      </c>
      <c r="T8" s="244">
        <f>октябрь!T56</f>
        <v>0</v>
      </c>
      <c r="U8" s="244">
        <f>октябрь!U56</f>
        <v>0</v>
      </c>
      <c r="V8" s="244">
        <f>октябрь!V56</f>
        <v>0</v>
      </c>
      <c r="W8" s="244">
        <f>октябрь!W56</f>
        <v>0</v>
      </c>
      <c r="X8" s="244">
        <f>октябрь!X56</f>
        <v>0</v>
      </c>
      <c r="Y8" s="244">
        <f>октябрь!Y56</f>
        <v>0</v>
      </c>
      <c r="Z8" s="244">
        <f>октябрь!Z56</f>
        <v>0</v>
      </c>
      <c r="AA8" s="244">
        <f>октябрь!AA56</f>
        <v>0</v>
      </c>
      <c r="AB8" s="244">
        <f>октябрь!AB56</f>
        <v>0</v>
      </c>
      <c r="AC8" s="244">
        <f>октябрь!AC56</f>
        <v>0</v>
      </c>
      <c r="AD8" s="244">
        <f>октябрь!AD56</f>
        <v>0</v>
      </c>
      <c r="AE8" s="244">
        <f>октябрь!AE56</f>
        <v>0</v>
      </c>
      <c r="AF8" s="244">
        <f>октябрь!AF56</f>
        <v>0</v>
      </c>
      <c r="AG8" s="244">
        <f>октябрь!AG56</f>
        <v>0</v>
      </c>
      <c r="AH8" s="244">
        <f>октябрь!AH56</f>
        <v>0</v>
      </c>
      <c r="AI8" s="244">
        <f>октябрь!AI56</f>
        <v>0</v>
      </c>
      <c r="AJ8" s="244">
        <f>октябрь!AJ56</f>
        <v>0</v>
      </c>
      <c r="AK8" s="244">
        <f>октябрь!AK56</f>
        <v>0</v>
      </c>
      <c r="AL8" s="244">
        <f>октябрь!AL56</f>
        <v>0</v>
      </c>
      <c r="AM8" s="244">
        <f>октябрь!AM56</f>
        <v>0</v>
      </c>
      <c r="AN8" s="244">
        <f>октябрь!AN56</f>
        <v>0</v>
      </c>
      <c r="AO8" s="244">
        <f>октябрь!AO56</f>
        <v>0</v>
      </c>
      <c r="AP8" s="244">
        <f>октябрь!AP56</f>
        <v>0</v>
      </c>
      <c r="AQ8" s="244">
        <f>октябрь!AQ56</f>
        <v>0</v>
      </c>
      <c r="AR8" s="244">
        <f>октябрь!AR56</f>
        <v>0</v>
      </c>
      <c r="AS8" s="244">
        <f>октябрь!AS56</f>
        <v>0</v>
      </c>
      <c r="AT8" s="244">
        <f>октябрь!AT56</f>
        <v>0</v>
      </c>
      <c r="AU8" s="245">
        <v>0</v>
      </c>
      <c r="AV8" s="245">
        <v>0</v>
      </c>
      <c r="AW8" s="244">
        <f>октябрь!AW56</f>
        <v>0</v>
      </c>
      <c r="AX8" s="244">
        <f>октябрь!AX56</f>
        <v>0</v>
      </c>
      <c r="AY8" s="244"/>
      <c r="AZ8" s="247"/>
      <c r="BA8" s="248">
        <f>октябрь!BA56</f>
        <v>0</v>
      </c>
      <c r="BB8" s="244">
        <f>октябрь!BB56</f>
        <v>0</v>
      </c>
      <c r="BC8" s="244">
        <f>октябрь!BC56</f>
        <v>0</v>
      </c>
      <c r="BD8" s="244">
        <f>октябрь!BD56</f>
        <v>0</v>
      </c>
      <c r="BE8" s="244">
        <f>октябрь!BE56</f>
        <v>0</v>
      </c>
      <c r="BF8" s="251">
        <f>октябрь!BF56</f>
        <v>0</v>
      </c>
      <c r="BG8" s="252">
        <f>октябрь!BG56</f>
        <v>0</v>
      </c>
      <c r="BH8" s="248">
        <f>октябрь!BH56</f>
        <v>0</v>
      </c>
      <c r="BI8" s="251">
        <f>октябрь!BI56</f>
        <v>0</v>
      </c>
      <c r="BJ8" s="250">
        <f>октябрь!BJ56</f>
        <v>0</v>
      </c>
      <c r="BK8" s="247">
        <f>октябрь!BK56</f>
        <v>0</v>
      </c>
      <c r="BL8" s="248">
        <f>октябрь!BL56</f>
        <v>0</v>
      </c>
      <c r="BM8" s="251">
        <f>октябрь!BM56</f>
        <v>0</v>
      </c>
      <c r="BN8" s="252">
        <f>октябрь!BN56</f>
        <v>0</v>
      </c>
      <c r="BO8" s="249">
        <f>октябрь!BO56</f>
        <v>0</v>
      </c>
      <c r="BP8" s="250">
        <f>октябрь!BP56</f>
        <v>0</v>
      </c>
      <c r="BQ8" s="244">
        <f>октябрь!BQ56</f>
        <v>0</v>
      </c>
      <c r="BR8" s="247">
        <f>октябрь!BR56</f>
        <v>0</v>
      </c>
      <c r="BS8" s="249">
        <f>октябрь!BS56</f>
        <v>0</v>
      </c>
      <c r="BT8" s="250">
        <f>октябрь!BT56</f>
        <v>0</v>
      </c>
      <c r="BU8" s="244">
        <f>октябрь!BU56</f>
        <v>0</v>
      </c>
      <c r="BV8" s="244">
        <f>октябрь!BV56</f>
        <v>0</v>
      </c>
      <c r="BW8" s="244">
        <f>октябрь!BW56</f>
        <v>0</v>
      </c>
      <c r="BX8" s="244">
        <f>октябрь!BX56</f>
        <v>0</v>
      </c>
      <c r="BY8" s="244">
        <f>октябрь!BY56</f>
        <v>0</v>
      </c>
      <c r="BZ8" s="244">
        <f>октябрь!BZ56</f>
        <v>0</v>
      </c>
      <c r="CA8" s="244">
        <f>октябрь!CA56</f>
        <v>0</v>
      </c>
      <c r="CB8" s="247">
        <f>октябрь!CB56</f>
        <v>0</v>
      </c>
      <c r="CC8" s="248">
        <f>октябрь!CC56</f>
        <v>0</v>
      </c>
      <c r="CD8" s="244">
        <f>октябрь!CD56</f>
        <v>0</v>
      </c>
      <c r="CE8" s="244">
        <f>октябрь!CE56</f>
        <v>0</v>
      </c>
      <c r="CF8" s="251">
        <f>октябрь!CF56</f>
        <v>0</v>
      </c>
      <c r="CG8" s="248">
        <f>октябрь!CG56</f>
        <v>0</v>
      </c>
      <c r="CH8" s="244">
        <f>октябрь!CH56</f>
        <v>0</v>
      </c>
      <c r="CI8" s="251">
        <f>октябрь!CI56</f>
        <v>0</v>
      </c>
      <c r="CJ8" s="250">
        <f>октябрь!CJ56</f>
        <v>0</v>
      </c>
      <c r="CK8" s="244">
        <f>октябрь!CK56</f>
        <v>0</v>
      </c>
      <c r="CL8" s="244">
        <f>октябрь!CL56</f>
        <v>0</v>
      </c>
      <c r="CM8" s="251">
        <f>октябрь!CM56</f>
        <v>0</v>
      </c>
      <c r="CN8" s="250">
        <f>октябрь!CN56</f>
        <v>0</v>
      </c>
      <c r="CO8" s="244">
        <f>октябрь!CO56</f>
        <v>0</v>
      </c>
      <c r="CP8" s="244">
        <f>октябрь!CP56</f>
        <v>0</v>
      </c>
      <c r="CQ8" s="244">
        <f>октябрь!CQ56</f>
        <v>0</v>
      </c>
      <c r="CR8" s="244">
        <f>октябрь!CR56</f>
        <v>0</v>
      </c>
      <c r="CS8" s="244">
        <f>октябрь!CS56</f>
        <v>0</v>
      </c>
      <c r="CT8" s="244">
        <f>октябрь!CT56</f>
        <v>0</v>
      </c>
      <c r="CU8" s="244">
        <f>октябрь!CU56</f>
        <v>0</v>
      </c>
      <c r="CV8" s="244">
        <f>октябрь!CV56</f>
        <v>0</v>
      </c>
      <c r="CW8" s="244">
        <f>октябрь!CW56</f>
        <v>0</v>
      </c>
      <c r="CX8" s="244">
        <f>октябрь!CX56</f>
        <v>0</v>
      </c>
      <c r="CY8" s="244">
        <f>октябрь!CY56</f>
        <v>0</v>
      </c>
      <c r="CZ8" s="244">
        <f>октябрь!CZ56</f>
        <v>0</v>
      </c>
      <c r="DA8" s="244">
        <f>октябрь!DA56</f>
        <v>0</v>
      </c>
      <c r="DB8" s="244">
        <f>октябрь!DB56</f>
        <v>0</v>
      </c>
      <c r="DC8" s="251">
        <f>октябрь!DC56</f>
        <v>0</v>
      </c>
    </row>
    <row r="9" spans="1:107">
      <c r="A9" s="253">
        <v>1</v>
      </c>
      <c r="B9" s="254"/>
      <c r="C9" s="255"/>
      <c r="D9" s="207">
        <f t="shared" ref="D9:D53" si="0">E9+G9+O9+Q9+S9+W9+AA9+AC9+AE9+AG9+AI9+AK9+AM9+AO9+AQ9+AS9+AW9+AY9+CN9+Y9+U9+I9+K9+M9+AU9</f>
        <v>0</v>
      </c>
      <c r="E9" s="256"/>
      <c r="F9" s="256"/>
      <c r="G9" s="256"/>
      <c r="H9" s="257"/>
      <c r="I9" s="257"/>
      <c r="J9" s="257"/>
      <c r="K9" s="257"/>
      <c r="L9" s="257"/>
      <c r="M9" s="257"/>
      <c r="N9" s="257"/>
      <c r="O9" s="257"/>
      <c r="P9" s="258"/>
      <c r="Q9" s="258"/>
      <c r="R9" s="258"/>
      <c r="S9" s="259"/>
      <c r="T9" s="259"/>
      <c r="U9" s="259"/>
      <c r="V9" s="259"/>
      <c r="W9" s="259"/>
      <c r="X9" s="259"/>
      <c r="Y9" s="259"/>
      <c r="Z9" s="259"/>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308">
        <f t="shared" ref="AY9:AY53" si="1">SUM(BA9:CM9)</f>
        <v>0</v>
      </c>
      <c r="AZ9" s="260"/>
      <c r="BA9" s="262"/>
      <c r="BB9" s="259"/>
      <c r="BC9" s="259"/>
      <c r="BD9" s="259"/>
      <c r="BE9" s="259"/>
      <c r="BF9" s="266"/>
      <c r="BG9" s="267"/>
      <c r="BH9" s="262"/>
      <c r="BI9" s="266"/>
      <c r="BJ9" s="265"/>
      <c r="BK9" s="263"/>
      <c r="BL9" s="262"/>
      <c r="BM9" s="266"/>
      <c r="BN9" s="267"/>
      <c r="BO9" s="264"/>
      <c r="BP9" s="265"/>
      <c r="BQ9" s="259"/>
      <c r="BR9" s="263"/>
      <c r="BS9" s="264"/>
      <c r="BT9" s="265"/>
      <c r="BU9" s="259"/>
      <c r="BV9" s="259"/>
      <c r="BW9" s="259"/>
      <c r="BX9" s="259"/>
      <c r="BY9" s="259"/>
      <c r="BZ9" s="259"/>
      <c r="CA9" s="259"/>
      <c r="CB9" s="263"/>
      <c r="CC9" s="262"/>
      <c r="CD9" s="259"/>
      <c r="CE9" s="259"/>
      <c r="CF9" s="266"/>
      <c r="CG9" s="268"/>
      <c r="CH9" s="258"/>
      <c r="CI9" s="269"/>
      <c r="CJ9" s="270"/>
      <c r="CK9" s="258"/>
      <c r="CL9" s="258"/>
      <c r="CM9" s="269"/>
      <c r="CN9" s="270"/>
      <c r="CO9" s="271">
        <f>CQ9+CS9+CU9+CW9+CY9</f>
        <v>0</v>
      </c>
      <c r="CP9" s="272"/>
      <c r="CQ9" s="272"/>
      <c r="CR9" s="273"/>
      <c r="CS9" s="273"/>
      <c r="CT9" s="273"/>
      <c r="CU9" s="273"/>
      <c r="CV9" s="273"/>
      <c r="CW9" s="273"/>
      <c r="CX9" s="273"/>
      <c r="CY9" s="274"/>
      <c r="CZ9" s="274"/>
      <c r="DA9" s="275">
        <f t="shared" ref="DA9:DA53" si="2">CQ9*$CZ$7</f>
        <v>0</v>
      </c>
      <c r="DB9" s="276"/>
      <c r="DC9" s="140">
        <f t="shared" ref="DC9:DC53" si="3">CQ9*$DB$7</f>
        <v>0</v>
      </c>
    </row>
    <row r="10" spans="1:107">
      <c r="A10" s="253">
        <v>2</v>
      </c>
      <c r="B10" s="254"/>
      <c r="C10" s="255"/>
      <c r="D10" s="207">
        <f t="shared" si="0"/>
        <v>0</v>
      </c>
      <c r="E10" s="256"/>
      <c r="F10" s="256"/>
      <c r="G10" s="256"/>
      <c r="H10" s="257"/>
      <c r="I10" s="257"/>
      <c r="J10" s="257"/>
      <c r="K10" s="257"/>
      <c r="L10" s="257"/>
      <c r="M10" s="257"/>
      <c r="N10" s="257"/>
      <c r="O10" s="257"/>
      <c r="P10" s="258"/>
      <c r="Q10" s="258"/>
      <c r="R10" s="258"/>
      <c r="S10" s="259"/>
      <c r="T10" s="259"/>
      <c r="U10" s="259"/>
      <c r="V10" s="259"/>
      <c r="W10" s="259"/>
      <c r="X10" s="259"/>
      <c r="Y10" s="259"/>
      <c r="Z10" s="259"/>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308">
        <f t="shared" si="1"/>
        <v>0</v>
      </c>
      <c r="AZ10" s="260"/>
      <c r="BA10" s="262"/>
      <c r="BB10" s="259"/>
      <c r="BC10" s="259"/>
      <c r="BD10" s="259"/>
      <c r="BE10" s="259"/>
      <c r="BF10" s="266"/>
      <c r="BG10" s="267"/>
      <c r="BH10" s="262"/>
      <c r="BI10" s="266"/>
      <c r="BJ10" s="265"/>
      <c r="BK10" s="263"/>
      <c r="BL10" s="262"/>
      <c r="BM10" s="266"/>
      <c r="BN10" s="267"/>
      <c r="BO10" s="264"/>
      <c r="BP10" s="265"/>
      <c r="BQ10" s="259"/>
      <c r="BR10" s="263"/>
      <c r="BS10" s="264"/>
      <c r="BT10" s="265"/>
      <c r="BU10" s="259"/>
      <c r="BV10" s="259"/>
      <c r="BW10" s="259"/>
      <c r="BX10" s="259"/>
      <c r="BY10" s="259"/>
      <c r="BZ10" s="259"/>
      <c r="CA10" s="259"/>
      <c r="CB10" s="263"/>
      <c r="CC10" s="262"/>
      <c r="CD10" s="259"/>
      <c r="CE10" s="259"/>
      <c r="CF10" s="266"/>
      <c r="CG10" s="268"/>
      <c r="CH10" s="258"/>
      <c r="CI10" s="269"/>
      <c r="CJ10" s="270"/>
      <c r="CK10" s="258"/>
      <c r="CL10" s="258"/>
      <c r="CM10" s="269"/>
      <c r="CN10" s="270"/>
      <c r="CO10" s="271">
        <f t="shared" ref="CO10:CO53" si="4">CQ10+CS10+CU10+CW10+CY10</f>
        <v>0</v>
      </c>
      <c r="CP10" s="272"/>
      <c r="CQ10" s="272"/>
      <c r="CR10" s="273"/>
      <c r="CS10" s="273"/>
      <c r="CT10" s="273"/>
      <c r="CU10" s="273"/>
      <c r="CV10" s="273"/>
      <c r="CW10" s="273"/>
      <c r="CX10" s="273"/>
      <c r="CY10" s="274"/>
      <c r="CZ10" s="274"/>
      <c r="DA10" s="275">
        <f t="shared" si="2"/>
        <v>0</v>
      </c>
      <c r="DB10" s="276"/>
      <c r="DC10" s="140">
        <f t="shared" si="3"/>
        <v>0</v>
      </c>
    </row>
    <row r="11" spans="1:107">
      <c r="A11" s="253">
        <v>3</v>
      </c>
      <c r="B11" s="254"/>
      <c r="C11" s="255"/>
      <c r="D11" s="207">
        <f t="shared" si="0"/>
        <v>0</v>
      </c>
      <c r="E11" s="256"/>
      <c r="F11" s="256"/>
      <c r="G11" s="256"/>
      <c r="H11" s="257"/>
      <c r="I11" s="257"/>
      <c r="J11" s="257"/>
      <c r="K11" s="257"/>
      <c r="L11" s="257"/>
      <c r="M11" s="257"/>
      <c r="N11" s="257"/>
      <c r="O11" s="257"/>
      <c r="P11" s="258"/>
      <c r="Q11" s="258"/>
      <c r="R11" s="258"/>
      <c r="S11" s="259"/>
      <c r="T11" s="259"/>
      <c r="U11" s="259"/>
      <c r="V11" s="259"/>
      <c r="W11" s="259"/>
      <c r="X11" s="259"/>
      <c r="Y11" s="259"/>
      <c r="Z11" s="259"/>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308">
        <f t="shared" si="1"/>
        <v>0</v>
      </c>
      <c r="AZ11" s="260"/>
      <c r="BA11" s="262"/>
      <c r="BB11" s="259"/>
      <c r="BC11" s="259"/>
      <c r="BD11" s="259"/>
      <c r="BE11" s="259"/>
      <c r="BF11" s="266"/>
      <c r="BG11" s="267"/>
      <c r="BH11" s="262"/>
      <c r="BI11" s="266"/>
      <c r="BJ11" s="265"/>
      <c r="BK11" s="263"/>
      <c r="BL11" s="262"/>
      <c r="BM11" s="266"/>
      <c r="BN11" s="267"/>
      <c r="BO11" s="264"/>
      <c r="BP11" s="265"/>
      <c r="BQ11" s="259"/>
      <c r="BR11" s="263"/>
      <c r="BS11" s="264"/>
      <c r="BT11" s="265"/>
      <c r="BU11" s="259"/>
      <c r="BV11" s="259"/>
      <c r="BW11" s="259"/>
      <c r="BX11" s="259"/>
      <c r="BY11" s="259"/>
      <c r="BZ11" s="259"/>
      <c r="CA11" s="259"/>
      <c r="CB11" s="263"/>
      <c r="CC11" s="262"/>
      <c r="CD11" s="259"/>
      <c r="CE11" s="259"/>
      <c r="CF11" s="266"/>
      <c r="CG11" s="268"/>
      <c r="CH11" s="258"/>
      <c r="CI11" s="269"/>
      <c r="CJ11" s="270"/>
      <c r="CK11" s="258"/>
      <c r="CL11" s="258"/>
      <c r="CM11" s="269"/>
      <c r="CN11" s="270"/>
      <c r="CO11" s="271">
        <f t="shared" si="4"/>
        <v>0</v>
      </c>
      <c r="CP11" s="272"/>
      <c r="CQ11" s="272"/>
      <c r="CR11" s="273"/>
      <c r="CS11" s="273"/>
      <c r="CT11" s="273"/>
      <c r="CU11" s="273"/>
      <c r="CV11" s="273"/>
      <c r="CW11" s="273"/>
      <c r="CX11" s="273"/>
      <c r="CY11" s="274"/>
      <c r="CZ11" s="274"/>
      <c r="DA11" s="275">
        <f t="shared" si="2"/>
        <v>0</v>
      </c>
      <c r="DB11" s="276"/>
      <c r="DC11" s="140">
        <f t="shared" si="3"/>
        <v>0</v>
      </c>
    </row>
    <row r="12" spans="1:107">
      <c r="A12" s="253">
        <v>4</v>
      </c>
      <c r="B12" s="254"/>
      <c r="C12" s="255"/>
      <c r="D12" s="207">
        <f t="shared" si="0"/>
        <v>0</v>
      </c>
      <c r="E12" s="256"/>
      <c r="F12" s="256"/>
      <c r="G12" s="256"/>
      <c r="H12" s="257"/>
      <c r="I12" s="257"/>
      <c r="J12" s="257"/>
      <c r="K12" s="257"/>
      <c r="L12" s="257"/>
      <c r="M12" s="257"/>
      <c r="N12" s="257"/>
      <c r="O12" s="257"/>
      <c r="P12" s="258"/>
      <c r="Q12" s="258"/>
      <c r="R12" s="258"/>
      <c r="S12" s="259"/>
      <c r="T12" s="259"/>
      <c r="U12" s="259"/>
      <c r="V12" s="259"/>
      <c r="W12" s="259"/>
      <c r="X12" s="259"/>
      <c r="Y12" s="259"/>
      <c r="Z12" s="259"/>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308">
        <f t="shared" si="1"/>
        <v>0</v>
      </c>
      <c r="AZ12" s="260"/>
      <c r="BA12" s="262"/>
      <c r="BB12" s="259"/>
      <c r="BC12" s="259"/>
      <c r="BD12" s="259"/>
      <c r="BE12" s="259"/>
      <c r="BF12" s="266"/>
      <c r="BG12" s="267"/>
      <c r="BH12" s="262"/>
      <c r="BI12" s="266"/>
      <c r="BJ12" s="265"/>
      <c r="BK12" s="263"/>
      <c r="BL12" s="262"/>
      <c r="BM12" s="266"/>
      <c r="BN12" s="267"/>
      <c r="BO12" s="264"/>
      <c r="BP12" s="265"/>
      <c r="BQ12" s="259"/>
      <c r="BR12" s="263"/>
      <c r="BS12" s="264"/>
      <c r="BT12" s="265"/>
      <c r="BU12" s="259"/>
      <c r="BV12" s="259"/>
      <c r="BW12" s="259"/>
      <c r="BX12" s="259"/>
      <c r="BY12" s="259"/>
      <c r="BZ12" s="259"/>
      <c r="CA12" s="259"/>
      <c r="CB12" s="263"/>
      <c r="CC12" s="262"/>
      <c r="CD12" s="259"/>
      <c r="CE12" s="259"/>
      <c r="CF12" s="266"/>
      <c r="CG12" s="268"/>
      <c r="CH12" s="258"/>
      <c r="CI12" s="269"/>
      <c r="CJ12" s="270"/>
      <c r="CK12" s="258"/>
      <c r="CL12" s="258"/>
      <c r="CM12" s="269"/>
      <c r="CN12" s="270"/>
      <c r="CO12" s="271">
        <f t="shared" si="4"/>
        <v>0</v>
      </c>
      <c r="CP12" s="272"/>
      <c r="CQ12" s="272"/>
      <c r="CR12" s="273"/>
      <c r="CS12" s="273"/>
      <c r="CT12" s="273"/>
      <c r="CU12" s="273"/>
      <c r="CV12" s="273"/>
      <c r="CW12" s="273"/>
      <c r="CX12" s="273"/>
      <c r="CY12" s="274"/>
      <c r="CZ12" s="274"/>
      <c r="DA12" s="275">
        <f t="shared" si="2"/>
        <v>0</v>
      </c>
      <c r="DB12" s="276"/>
      <c r="DC12" s="140">
        <f t="shared" si="3"/>
        <v>0</v>
      </c>
    </row>
    <row r="13" spans="1:107">
      <c r="A13" s="253">
        <v>5</v>
      </c>
      <c r="B13" s="254"/>
      <c r="C13" s="255"/>
      <c r="D13" s="207">
        <f t="shared" si="0"/>
        <v>0</v>
      </c>
      <c r="E13" s="256"/>
      <c r="F13" s="256"/>
      <c r="G13" s="256"/>
      <c r="H13" s="257"/>
      <c r="I13" s="257"/>
      <c r="J13" s="257"/>
      <c r="K13" s="257"/>
      <c r="L13" s="257"/>
      <c r="M13" s="257"/>
      <c r="N13" s="257"/>
      <c r="O13" s="257"/>
      <c r="P13" s="258"/>
      <c r="Q13" s="258"/>
      <c r="R13" s="258"/>
      <c r="S13" s="259"/>
      <c r="T13" s="259"/>
      <c r="U13" s="259"/>
      <c r="V13" s="259"/>
      <c r="W13" s="259"/>
      <c r="X13" s="259"/>
      <c r="Y13" s="259"/>
      <c r="Z13" s="259"/>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308">
        <f t="shared" si="1"/>
        <v>0</v>
      </c>
      <c r="AZ13" s="260"/>
      <c r="BA13" s="262"/>
      <c r="BB13" s="259"/>
      <c r="BC13" s="259"/>
      <c r="BD13" s="259"/>
      <c r="BE13" s="259"/>
      <c r="BF13" s="266"/>
      <c r="BG13" s="267"/>
      <c r="BH13" s="262"/>
      <c r="BI13" s="266"/>
      <c r="BJ13" s="265"/>
      <c r="BK13" s="263"/>
      <c r="BL13" s="262"/>
      <c r="BM13" s="266"/>
      <c r="BN13" s="267"/>
      <c r="BO13" s="264"/>
      <c r="BP13" s="265"/>
      <c r="BQ13" s="259"/>
      <c r="BR13" s="263"/>
      <c r="BS13" s="264"/>
      <c r="BT13" s="265"/>
      <c r="BU13" s="259"/>
      <c r="BV13" s="259"/>
      <c r="BW13" s="259"/>
      <c r="BX13" s="259"/>
      <c r="BY13" s="259"/>
      <c r="BZ13" s="259"/>
      <c r="CA13" s="259"/>
      <c r="CB13" s="263"/>
      <c r="CC13" s="262"/>
      <c r="CD13" s="259"/>
      <c r="CE13" s="259"/>
      <c r="CF13" s="266"/>
      <c r="CG13" s="268"/>
      <c r="CH13" s="258"/>
      <c r="CI13" s="269"/>
      <c r="CJ13" s="270"/>
      <c r="CK13" s="258"/>
      <c r="CL13" s="258"/>
      <c r="CM13" s="269"/>
      <c r="CN13" s="270"/>
      <c r="CO13" s="271">
        <f t="shared" si="4"/>
        <v>0</v>
      </c>
      <c r="CP13" s="272"/>
      <c r="CQ13" s="272"/>
      <c r="CR13" s="273"/>
      <c r="CS13" s="273"/>
      <c r="CT13" s="273"/>
      <c r="CU13" s="273"/>
      <c r="CV13" s="273"/>
      <c r="CW13" s="273"/>
      <c r="CX13" s="273"/>
      <c r="CY13" s="274"/>
      <c r="CZ13" s="274"/>
      <c r="DA13" s="275">
        <f t="shared" si="2"/>
        <v>0</v>
      </c>
      <c r="DB13" s="276"/>
      <c r="DC13" s="140">
        <f t="shared" si="3"/>
        <v>0</v>
      </c>
    </row>
    <row r="14" spans="1:107">
      <c r="A14" s="253">
        <v>6</v>
      </c>
      <c r="B14" s="254"/>
      <c r="C14" s="255"/>
      <c r="D14" s="207">
        <f t="shared" si="0"/>
        <v>0</v>
      </c>
      <c r="E14" s="256"/>
      <c r="F14" s="256"/>
      <c r="G14" s="256"/>
      <c r="H14" s="257"/>
      <c r="I14" s="257"/>
      <c r="J14" s="257"/>
      <c r="K14" s="257"/>
      <c r="L14" s="257"/>
      <c r="M14" s="257"/>
      <c r="N14" s="257"/>
      <c r="O14" s="257"/>
      <c r="P14" s="258"/>
      <c r="Q14" s="258"/>
      <c r="R14" s="258"/>
      <c r="S14" s="259"/>
      <c r="T14" s="259"/>
      <c r="U14" s="259"/>
      <c r="V14" s="259"/>
      <c r="W14" s="259"/>
      <c r="X14" s="259"/>
      <c r="Y14" s="259"/>
      <c r="Z14" s="259"/>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308">
        <f t="shared" si="1"/>
        <v>0</v>
      </c>
      <c r="AZ14" s="260"/>
      <c r="BA14" s="262"/>
      <c r="BB14" s="259"/>
      <c r="BC14" s="259"/>
      <c r="BD14" s="259"/>
      <c r="BE14" s="259"/>
      <c r="BF14" s="266"/>
      <c r="BG14" s="267"/>
      <c r="BH14" s="262"/>
      <c r="BI14" s="266"/>
      <c r="BJ14" s="265"/>
      <c r="BK14" s="263"/>
      <c r="BL14" s="262"/>
      <c r="BM14" s="266"/>
      <c r="BN14" s="267"/>
      <c r="BO14" s="264"/>
      <c r="BP14" s="265"/>
      <c r="BQ14" s="259"/>
      <c r="BR14" s="263"/>
      <c r="BS14" s="264"/>
      <c r="BT14" s="265"/>
      <c r="BU14" s="259"/>
      <c r="BV14" s="259"/>
      <c r="BW14" s="259"/>
      <c r="BX14" s="259"/>
      <c r="BY14" s="259"/>
      <c r="BZ14" s="259"/>
      <c r="CA14" s="259"/>
      <c r="CB14" s="263"/>
      <c r="CC14" s="262"/>
      <c r="CD14" s="259"/>
      <c r="CE14" s="259"/>
      <c r="CF14" s="266"/>
      <c r="CG14" s="268"/>
      <c r="CH14" s="258"/>
      <c r="CI14" s="269"/>
      <c r="CJ14" s="270"/>
      <c r="CK14" s="258"/>
      <c r="CL14" s="258"/>
      <c r="CM14" s="269"/>
      <c r="CN14" s="270"/>
      <c r="CO14" s="271">
        <f t="shared" si="4"/>
        <v>0</v>
      </c>
      <c r="CP14" s="272"/>
      <c r="CQ14" s="272"/>
      <c r="CR14" s="273"/>
      <c r="CS14" s="273"/>
      <c r="CT14" s="273"/>
      <c r="CU14" s="273"/>
      <c r="CV14" s="273"/>
      <c r="CW14" s="273"/>
      <c r="CX14" s="273"/>
      <c r="CY14" s="274"/>
      <c r="CZ14" s="274"/>
      <c r="DA14" s="275">
        <f t="shared" si="2"/>
        <v>0</v>
      </c>
      <c r="DB14" s="276"/>
      <c r="DC14" s="140">
        <f t="shared" si="3"/>
        <v>0</v>
      </c>
    </row>
    <row r="15" spans="1:107">
      <c r="A15" s="253">
        <v>7</v>
      </c>
      <c r="B15" s="254"/>
      <c r="C15" s="255"/>
      <c r="D15" s="207">
        <f t="shared" si="0"/>
        <v>0</v>
      </c>
      <c r="E15" s="256"/>
      <c r="F15" s="256"/>
      <c r="G15" s="256"/>
      <c r="H15" s="257"/>
      <c r="I15" s="257"/>
      <c r="J15" s="257"/>
      <c r="K15" s="257"/>
      <c r="L15" s="257"/>
      <c r="M15" s="257"/>
      <c r="N15" s="257"/>
      <c r="O15" s="257"/>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308">
        <f t="shared" si="1"/>
        <v>0</v>
      </c>
      <c r="AZ15" s="260"/>
      <c r="BA15" s="262"/>
      <c r="BB15" s="259"/>
      <c r="BC15" s="259"/>
      <c r="BD15" s="259"/>
      <c r="BE15" s="259"/>
      <c r="BF15" s="266"/>
      <c r="BG15" s="267"/>
      <c r="BH15" s="262"/>
      <c r="BI15" s="266"/>
      <c r="BJ15" s="265"/>
      <c r="BK15" s="263"/>
      <c r="BL15" s="262"/>
      <c r="BM15" s="266"/>
      <c r="BN15" s="267"/>
      <c r="BO15" s="264"/>
      <c r="BP15" s="265"/>
      <c r="BQ15" s="259"/>
      <c r="BR15" s="263"/>
      <c r="BS15" s="264"/>
      <c r="BT15" s="265"/>
      <c r="BU15" s="259"/>
      <c r="BV15" s="259"/>
      <c r="BW15" s="259"/>
      <c r="BX15" s="259"/>
      <c r="BY15" s="259"/>
      <c r="BZ15" s="259"/>
      <c r="CA15" s="259"/>
      <c r="CB15" s="263"/>
      <c r="CC15" s="262"/>
      <c r="CD15" s="259"/>
      <c r="CE15" s="259"/>
      <c r="CF15" s="266"/>
      <c r="CG15" s="268"/>
      <c r="CH15" s="258"/>
      <c r="CI15" s="269"/>
      <c r="CJ15" s="270"/>
      <c r="CK15" s="258"/>
      <c r="CL15" s="258"/>
      <c r="CM15" s="269"/>
      <c r="CN15" s="270"/>
      <c r="CO15" s="271">
        <f t="shared" si="4"/>
        <v>0</v>
      </c>
      <c r="CP15" s="272"/>
      <c r="CQ15" s="272"/>
      <c r="CR15" s="273"/>
      <c r="CS15" s="273"/>
      <c r="CT15" s="273"/>
      <c r="CU15" s="273"/>
      <c r="CV15" s="273"/>
      <c r="CW15" s="273"/>
      <c r="CX15" s="273"/>
      <c r="CY15" s="274"/>
      <c r="CZ15" s="274"/>
      <c r="DA15" s="275">
        <f t="shared" si="2"/>
        <v>0</v>
      </c>
      <c r="DB15" s="276"/>
      <c r="DC15" s="140">
        <f t="shared" si="3"/>
        <v>0</v>
      </c>
    </row>
    <row r="16" spans="1:107">
      <c r="A16" s="253">
        <v>8</v>
      </c>
      <c r="B16" s="254"/>
      <c r="C16" s="255"/>
      <c r="D16" s="207">
        <f t="shared" si="0"/>
        <v>0</v>
      </c>
      <c r="E16" s="256"/>
      <c r="F16" s="256"/>
      <c r="G16" s="256"/>
      <c r="H16" s="257"/>
      <c r="I16" s="257"/>
      <c r="J16" s="257"/>
      <c r="K16" s="257"/>
      <c r="L16" s="257"/>
      <c r="M16" s="257"/>
      <c r="N16" s="257"/>
      <c r="O16" s="257"/>
      <c r="P16" s="258"/>
      <c r="Q16" s="258"/>
      <c r="R16" s="258"/>
      <c r="S16" s="259"/>
      <c r="T16" s="259"/>
      <c r="U16" s="259"/>
      <c r="V16" s="259"/>
      <c r="W16" s="259"/>
      <c r="X16" s="259"/>
      <c r="Y16" s="259"/>
      <c r="Z16" s="259"/>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08">
        <f t="shared" si="1"/>
        <v>0</v>
      </c>
      <c r="AZ16" s="260"/>
      <c r="BA16" s="262"/>
      <c r="BB16" s="259"/>
      <c r="BC16" s="259"/>
      <c r="BD16" s="259"/>
      <c r="BE16" s="259"/>
      <c r="BF16" s="266"/>
      <c r="BG16" s="267"/>
      <c r="BH16" s="262"/>
      <c r="BI16" s="266"/>
      <c r="BJ16" s="265"/>
      <c r="BK16" s="263"/>
      <c r="BL16" s="262"/>
      <c r="BM16" s="266"/>
      <c r="BN16" s="267"/>
      <c r="BO16" s="264"/>
      <c r="BP16" s="265"/>
      <c r="BQ16" s="259"/>
      <c r="BR16" s="263"/>
      <c r="BS16" s="264"/>
      <c r="BT16" s="265"/>
      <c r="BU16" s="259"/>
      <c r="BV16" s="259"/>
      <c r="BW16" s="259"/>
      <c r="BX16" s="259"/>
      <c r="BY16" s="259"/>
      <c r="BZ16" s="259"/>
      <c r="CA16" s="259"/>
      <c r="CB16" s="263"/>
      <c r="CC16" s="262"/>
      <c r="CD16" s="259"/>
      <c r="CE16" s="259"/>
      <c r="CF16" s="266"/>
      <c r="CG16" s="268"/>
      <c r="CH16" s="258"/>
      <c r="CI16" s="269"/>
      <c r="CJ16" s="270"/>
      <c r="CK16" s="258"/>
      <c r="CL16" s="258"/>
      <c r="CM16" s="269"/>
      <c r="CN16" s="270"/>
      <c r="CO16" s="271">
        <f t="shared" si="4"/>
        <v>0</v>
      </c>
      <c r="CP16" s="272"/>
      <c r="CQ16" s="272"/>
      <c r="CR16" s="273"/>
      <c r="CS16" s="273"/>
      <c r="CT16" s="273"/>
      <c r="CU16" s="273"/>
      <c r="CV16" s="273"/>
      <c r="CW16" s="273"/>
      <c r="CX16" s="273"/>
      <c r="CY16" s="274"/>
      <c r="CZ16" s="274"/>
      <c r="DA16" s="275">
        <f t="shared" si="2"/>
        <v>0</v>
      </c>
      <c r="DB16" s="276"/>
      <c r="DC16" s="140">
        <f t="shared" si="3"/>
        <v>0</v>
      </c>
    </row>
    <row r="17" spans="1:107">
      <c r="A17" s="253">
        <v>9</v>
      </c>
      <c r="B17" s="254"/>
      <c r="C17" s="255"/>
      <c r="D17" s="207">
        <f t="shared" si="0"/>
        <v>0</v>
      </c>
      <c r="E17" s="256"/>
      <c r="F17" s="256"/>
      <c r="G17" s="256"/>
      <c r="H17" s="257"/>
      <c r="I17" s="257"/>
      <c r="J17" s="257"/>
      <c r="K17" s="257"/>
      <c r="L17" s="257"/>
      <c r="M17" s="257"/>
      <c r="N17" s="257"/>
      <c r="O17" s="257"/>
      <c r="P17" s="258"/>
      <c r="Q17" s="258"/>
      <c r="R17" s="258"/>
      <c r="S17" s="259"/>
      <c r="T17" s="259"/>
      <c r="U17" s="259"/>
      <c r="V17" s="259"/>
      <c r="W17" s="259"/>
      <c r="X17" s="259"/>
      <c r="Y17" s="259"/>
      <c r="Z17" s="259"/>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308">
        <f t="shared" si="1"/>
        <v>0</v>
      </c>
      <c r="AZ17" s="260"/>
      <c r="BA17" s="262"/>
      <c r="BB17" s="259"/>
      <c r="BC17" s="259"/>
      <c r="BD17" s="259"/>
      <c r="BE17" s="259"/>
      <c r="BF17" s="266"/>
      <c r="BG17" s="267"/>
      <c r="BH17" s="262"/>
      <c r="BI17" s="266"/>
      <c r="BJ17" s="265"/>
      <c r="BK17" s="263"/>
      <c r="BL17" s="262"/>
      <c r="BM17" s="266"/>
      <c r="BN17" s="267"/>
      <c r="BO17" s="264"/>
      <c r="BP17" s="265"/>
      <c r="BQ17" s="259"/>
      <c r="BR17" s="263"/>
      <c r="BS17" s="264"/>
      <c r="BT17" s="265"/>
      <c r="BU17" s="259"/>
      <c r="BV17" s="259"/>
      <c r="BW17" s="259"/>
      <c r="BX17" s="259"/>
      <c r="BY17" s="259"/>
      <c r="BZ17" s="259"/>
      <c r="CA17" s="259"/>
      <c r="CB17" s="263"/>
      <c r="CC17" s="262"/>
      <c r="CD17" s="259"/>
      <c r="CE17" s="259"/>
      <c r="CF17" s="266"/>
      <c r="CG17" s="268"/>
      <c r="CH17" s="258"/>
      <c r="CI17" s="269"/>
      <c r="CJ17" s="270"/>
      <c r="CK17" s="258"/>
      <c r="CL17" s="258"/>
      <c r="CM17" s="269"/>
      <c r="CN17" s="270"/>
      <c r="CO17" s="271">
        <f t="shared" si="4"/>
        <v>0</v>
      </c>
      <c r="CP17" s="272"/>
      <c r="CQ17" s="272"/>
      <c r="CR17" s="273"/>
      <c r="CS17" s="273"/>
      <c r="CT17" s="273"/>
      <c r="CU17" s="273"/>
      <c r="CV17" s="273"/>
      <c r="CW17" s="273"/>
      <c r="CX17" s="273"/>
      <c r="CY17" s="274"/>
      <c r="CZ17" s="274"/>
      <c r="DA17" s="275">
        <f t="shared" si="2"/>
        <v>0</v>
      </c>
      <c r="DB17" s="276"/>
      <c r="DC17" s="140">
        <f t="shared" si="3"/>
        <v>0</v>
      </c>
    </row>
    <row r="18" spans="1:107">
      <c r="A18" s="253">
        <v>10</v>
      </c>
      <c r="B18" s="254"/>
      <c r="C18" s="255"/>
      <c r="D18" s="207">
        <f t="shared" si="0"/>
        <v>0</v>
      </c>
      <c r="E18" s="256"/>
      <c r="F18" s="256"/>
      <c r="G18" s="256"/>
      <c r="H18" s="257"/>
      <c r="I18" s="257"/>
      <c r="J18" s="257"/>
      <c r="K18" s="257"/>
      <c r="L18" s="257"/>
      <c r="M18" s="257"/>
      <c r="N18" s="257"/>
      <c r="O18" s="257"/>
      <c r="P18" s="258"/>
      <c r="Q18" s="258"/>
      <c r="R18" s="258"/>
      <c r="S18" s="259"/>
      <c r="T18" s="259"/>
      <c r="U18" s="259"/>
      <c r="V18" s="259"/>
      <c r="W18" s="259"/>
      <c r="X18" s="259"/>
      <c r="Y18" s="259"/>
      <c r="Z18" s="259"/>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308">
        <f t="shared" si="1"/>
        <v>0</v>
      </c>
      <c r="AZ18" s="260"/>
      <c r="BA18" s="262"/>
      <c r="BB18" s="259"/>
      <c r="BC18" s="259"/>
      <c r="BD18" s="259"/>
      <c r="BE18" s="259"/>
      <c r="BF18" s="266"/>
      <c r="BG18" s="267"/>
      <c r="BH18" s="262"/>
      <c r="BI18" s="266"/>
      <c r="BJ18" s="265"/>
      <c r="BK18" s="263"/>
      <c r="BL18" s="262"/>
      <c r="BM18" s="266"/>
      <c r="BN18" s="267"/>
      <c r="BO18" s="264"/>
      <c r="BP18" s="265"/>
      <c r="BQ18" s="259"/>
      <c r="BR18" s="263"/>
      <c r="BS18" s="264"/>
      <c r="BT18" s="265"/>
      <c r="BU18" s="259"/>
      <c r="BV18" s="259"/>
      <c r="BW18" s="259"/>
      <c r="BX18" s="259"/>
      <c r="BY18" s="259"/>
      <c r="BZ18" s="259"/>
      <c r="CA18" s="259"/>
      <c r="CB18" s="263"/>
      <c r="CC18" s="262"/>
      <c r="CD18" s="259"/>
      <c r="CE18" s="259"/>
      <c r="CF18" s="266"/>
      <c r="CG18" s="268"/>
      <c r="CH18" s="258"/>
      <c r="CI18" s="269"/>
      <c r="CJ18" s="270"/>
      <c r="CK18" s="258"/>
      <c r="CL18" s="258"/>
      <c r="CM18" s="269"/>
      <c r="CN18" s="270"/>
      <c r="CO18" s="271">
        <f t="shared" si="4"/>
        <v>0</v>
      </c>
      <c r="CP18" s="272"/>
      <c r="CQ18" s="272"/>
      <c r="CR18" s="273"/>
      <c r="CS18" s="273"/>
      <c r="CT18" s="273"/>
      <c r="CU18" s="273"/>
      <c r="CV18" s="273"/>
      <c r="CW18" s="273"/>
      <c r="CX18" s="273"/>
      <c r="CY18" s="274"/>
      <c r="CZ18" s="274"/>
      <c r="DA18" s="275">
        <f t="shared" si="2"/>
        <v>0</v>
      </c>
      <c r="DB18" s="276"/>
      <c r="DC18" s="140">
        <f t="shared" si="3"/>
        <v>0</v>
      </c>
    </row>
    <row r="19" spans="1:107">
      <c r="A19" s="253">
        <v>11</v>
      </c>
      <c r="B19" s="254"/>
      <c r="C19" s="255"/>
      <c r="D19" s="207">
        <f t="shared" si="0"/>
        <v>0</v>
      </c>
      <c r="E19" s="256"/>
      <c r="F19" s="256"/>
      <c r="G19" s="256"/>
      <c r="H19" s="257"/>
      <c r="I19" s="257"/>
      <c r="J19" s="257"/>
      <c r="K19" s="257"/>
      <c r="L19" s="257"/>
      <c r="M19" s="257"/>
      <c r="N19" s="257"/>
      <c r="O19" s="257"/>
      <c r="P19" s="258"/>
      <c r="Q19" s="258"/>
      <c r="R19" s="258"/>
      <c r="S19" s="259"/>
      <c r="T19" s="259"/>
      <c r="U19" s="259"/>
      <c r="V19" s="259"/>
      <c r="W19" s="259"/>
      <c r="X19" s="259"/>
      <c r="Y19" s="259"/>
      <c r="Z19" s="259"/>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308">
        <f t="shared" si="1"/>
        <v>0</v>
      </c>
      <c r="AZ19" s="260"/>
      <c r="BA19" s="262"/>
      <c r="BB19" s="259"/>
      <c r="BC19" s="259"/>
      <c r="BD19" s="259"/>
      <c r="BE19" s="259"/>
      <c r="BF19" s="266"/>
      <c r="BG19" s="267"/>
      <c r="BH19" s="262"/>
      <c r="BI19" s="266"/>
      <c r="BJ19" s="265"/>
      <c r="BK19" s="263"/>
      <c r="BL19" s="262"/>
      <c r="BM19" s="266"/>
      <c r="BN19" s="267"/>
      <c r="BO19" s="264"/>
      <c r="BP19" s="265"/>
      <c r="BQ19" s="259"/>
      <c r="BR19" s="263"/>
      <c r="BS19" s="264"/>
      <c r="BT19" s="265"/>
      <c r="BU19" s="259"/>
      <c r="BV19" s="259"/>
      <c r="BW19" s="259"/>
      <c r="BX19" s="259"/>
      <c r="BY19" s="259"/>
      <c r="BZ19" s="259"/>
      <c r="CA19" s="259"/>
      <c r="CB19" s="263"/>
      <c r="CC19" s="262"/>
      <c r="CD19" s="259"/>
      <c r="CE19" s="259"/>
      <c r="CF19" s="266"/>
      <c r="CG19" s="268"/>
      <c r="CH19" s="258"/>
      <c r="CI19" s="269"/>
      <c r="CJ19" s="270"/>
      <c r="CK19" s="258"/>
      <c r="CL19" s="258"/>
      <c r="CM19" s="269"/>
      <c r="CN19" s="270"/>
      <c r="CO19" s="271">
        <f t="shared" si="4"/>
        <v>0</v>
      </c>
      <c r="CP19" s="272"/>
      <c r="CQ19" s="272"/>
      <c r="CR19" s="273"/>
      <c r="CS19" s="273"/>
      <c r="CT19" s="273"/>
      <c r="CU19" s="273"/>
      <c r="CV19" s="273"/>
      <c r="CW19" s="273"/>
      <c r="CX19" s="273"/>
      <c r="CY19" s="274"/>
      <c r="CZ19" s="274"/>
      <c r="DA19" s="275">
        <f t="shared" si="2"/>
        <v>0</v>
      </c>
      <c r="DB19" s="276"/>
      <c r="DC19" s="140">
        <f t="shared" si="3"/>
        <v>0</v>
      </c>
    </row>
    <row r="20" spans="1:107">
      <c r="A20" s="253">
        <v>12</v>
      </c>
      <c r="B20" s="254"/>
      <c r="C20" s="255"/>
      <c r="D20" s="207">
        <f t="shared" si="0"/>
        <v>0</v>
      </c>
      <c r="E20" s="256"/>
      <c r="F20" s="256"/>
      <c r="G20" s="256"/>
      <c r="H20" s="257"/>
      <c r="I20" s="257"/>
      <c r="J20" s="257"/>
      <c r="K20" s="257"/>
      <c r="L20" s="257"/>
      <c r="M20" s="257"/>
      <c r="N20" s="257"/>
      <c r="O20" s="257"/>
      <c r="P20" s="258"/>
      <c r="Q20" s="258"/>
      <c r="R20" s="258"/>
      <c r="S20" s="259"/>
      <c r="T20" s="259"/>
      <c r="U20" s="259"/>
      <c r="V20" s="259"/>
      <c r="W20" s="259"/>
      <c r="X20" s="259"/>
      <c r="Y20" s="259"/>
      <c r="Z20" s="259"/>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308">
        <f t="shared" si="1"/>
        <v>0</v>
      </c>
      <c r="AZ20" s="260"/>
      <c r="BA20" s="262"/>
      <c r="BB20" s="259"/>
      <c r="BC20" s="259"/>
      <c r="BD20" s="259"/>
      <c r="BE20" s="259"/>
      <c r="BF20" s="266"/>
      <c r="BG20" s="267"/>
      <c r="BH20" s="262"/>
      <c r="BI20" s="266"/>
      <c r="BJ20" s="265"/>
      <c r="BK20" s="263"/>
      <c r="BL20" s="262"/>
      <c r="BM20" s="266"/>
      <c r="BN20" s="267"/>
      <c r="BO20" s="264"/>
      <c r="BP20" s="265"/>
      <c r="BQ20" s="259"/>
      <c r="BR20" s="263"/>
      <c r="BS20" s="264"/>
      <c r="BT20" s="265"/>
      <c r="BU20" s="259"/>
      <c r="BV20" s="259"/>
      <c r="BW20" s="259"/>
      <c r="BX20" s="259"/>
      <c r="BY20" s="259"/>
      <c r="BZ20" s="259"/>
      <c r="CA20" s="259"/>
      <c r="CB20" s="263"/>
      <c r="CC20" s="262"/>
      <c r="CD20" s="259"/>
      <c r="CE20" s="259"/>
      <c r="CF20" s="266"/>
      <c r="CG20" s="268"/>
      <c r="CH20" s="258"/>
      <c r="CI20" s="269"/>
      <c r="CJ20" s="270"/>
      <c r="CK20" s="258"/>
      <c r="CL20" s="258"/>
      <c r="CM20" s="269"/>
      <c r="CN20" s="270"/>
      <c r="CO20" s="271">
        <f t="shared" si="4"/>
        <v>0</v>
      </c>
      <c r="CP20" s="272"/>
      <c r="CQ20" s="272"/>
      <c r="CR20" s="273"/>
      <c r="CS20" s="273"/>
      <c r="CT20" s="273"/>
      <c r="CU20" s="273"/>
      <c r="CV20" s="273"/>
      <c r="CW20" s="273"/>
      <c r="CX20" s="273"/>
      <c r="CY20" s="274"/>
      <c r="CZ20" s="274"/>
      <c r="DA20" s="275">
        <f t="shared" si="2"/>
        <v>0</v>
      </c>
      <c r="DB20" s="276"/>
      <c r="DC20" s="140">
        <f t="shared" si="3"/>
        <v>0</v>
      </c>
    </row>
    <row r="21" spans="1:107">
      <c r="A21" s="253">
        <v>13</v>
      </c>
      <c r="B21" s="254"/>
      <c r="C21" s="255"/>
      <c r="D21" s="207">
        <f t="shared" si="0"/>
        <v>0</v>
      </c>
      <c r="E21" s="256"/>
      <c r="F21" s="256"/>
      <c r="G21" s="256"/>
      <c r="H21" s="257"/>
      <c r="I21" s="257"/>
      <c r="J21" s="257"/>
      <c r="K21" s="257"/>
      <c r="L21" s="257"/>
      <c r="M21" s="257"/>
      <c r="N21" s="257"/>
      <c r="O21" s="257"/>
      <c r="P21" s="258"/>
      <c r="Q21" s="258"/>
      <c r="R21" s="258"/>
      <c r="S21" s="259"/>
      <c r="T21" s="259"/>
      <c r="U21" s="259"/>
      <c r="V21" s="259"/>
      <c r="W21" s="259"/>
      <c r="X21" s="259"/>
      <c r="Y21" s="259"/>
      <c r="Z21" s="259"/>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308">
        <f t="shared" si="1"/>
        <v>0</v>
      </c>
      <c r="AZ21" s="260"/>
      <c r="BA21" s="262"/>
      <c r="BB21" s="259"/>
      <c r="BC21" s="259"/>
      <c r="BD21" s="259"/>
      <c r="BE21" s="259"/>
      <c r="BF21" s="266"/>
      <c r="BG21" s="267"/>
      <c r="BH21" s="262"/>
      <c r="BI21" s="266"/>
      <c r="BJ21" s="265"/>
      <c r="BK21" s="263"/>
      <c r="BL21" s="262"/>
      <c r="BM21" s="266"/>
      <c r="BN21" s="267"/>
      <c r="BO21" s="264"/>
      <c r="BP21" s="265"/>
      <c r="BQ21" s="259"/>
      <c r="BR21" s="263"/>
      <c r="BS21" s="264"/>
      <c r="BT21" s="265"/>
      <c r="BU21" s="259"/>
      <c r="BV21" s="259"/>
      <c r="BW21" s="259"/>
      <c r="BX21" s="259"/>
      <c r="BY21" s="259"/>
      <c r="BZ21" s="259"/>
      <c r="CA21" s="259"/>
      <c r="CB21" s="263"/>
      <c r="CC21" s="262"/>
      <c r="CD21" s="259"/>
      <c r="CE21" s="259"/>
      <c r="CF21" s="266"/>
      <c r="CG21" s="268"/>
      <c r="CH21" s="258"/>
      <c r="CI21" s="269"/>
      <c r="CJ21" s="270"/>
      <c r="CK21" s="258"/>
      <c r="CL21" s="258"/>
      <c r="CM21" s="269"/>
      <c r="CN21" s="270"/>
      <c r="CO21" s="271">
        <f t="shared" si="4"/>
        <v>0</v>
      </c>
      <c r="CP21" s="272"/>
      <c r="CQ21" s="272"/>
      <c r="CR21" s="273"/>
      <c r="CS21" s="273"/>
      <c r="CT21" s="273"/>
      <c r="CU21" s="273"/>
      <c r="CV21" s="273"/>
      <c r="CW21" s="273"/>
      <c r="CX21" s="273"/>
      <c r="CY21" s="274"/>
      <c r="CZ21" s="274"/>
      <c r="DA21" s="275">
        <f t="shared" si="2"/>
        <v>0</v>
      </c>
      <c r="DB21" s="276"/>
      <c r="DC21" s="140">
        <f t="shared" si="3"/>
        <v>0</v>
      </c>
    </row>
    <row r="22" spans="1:107">
      <c r="A22" s="253">
        <v>14</v>
      </c>
      <c r="B22" s="254"/>
      <c r="C22" s="255"/>
      <c r="D22" s="207">
        <f t="shared" si="0"/>
        <v>0</v>
      </c>
      <c r="E22" s="256"/>
      <c r="F22" s="256"/>
      <c r="G22" s="256"/>
      <c r="H22" s="257"/>
      <c r="I22" s="257"/>
      <c r="J22" s="257"/>
      <c r="K22" s="257"/>
      <c r="L22" s="257"/>
      <c r="M22" s="257"/>
      <c r="N22" s="257"/>
      <c r="O22" s="257"/>
      <c r="P22" s="258"/>
      <c r="Q22" s="258"/>
      <c r="R22" s="258"/>
      <c r="S22" s="259"/>
      <c r="T22" s="259"/>
      <c r="U22" s="259"/>
      <c r="V22" s="259"/>
      <c r="W22" s="259"/>
      <c r="X22" s="259"/>
      <c r="Y22" s="259"/>
      <c r="Z22" s="259"/>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308">
        <f t="shared" si="1"/>
        <v>0</v>
      </c>
      <c r="AZ22" s="260"/>
      <c r="BA22" s="262"/>
      <c r="BB22" s="259"/>
      <c r="BC22" s="259"/>
      <c r="BD22" s="259"/>
      <c r="BE22" s="259"/>
      <c r="BF22" s="266"/>
      <c r="BG22" s="267"/>
      <c r="BH22" s="262"/>
      <c r="BI22" s="266"/>
      <c r="BJ22" s="265"/>
      <c r="BK22" s="263"/>
      <c r="BL22" s="262"/>
      <c r="BM22" s="266"/>
      <c r="BN22" s="267"/>
      <c r="BO22" s="264"/>
      <c r="BP22" s="265"/>
      <c r="BQ22" s="259"/>
      <c r="BR22" s="263"/>
      <c r="BS22" s="264"/>
      <c r="BT22" s="265"/>
      <c r="BU22" s="259"/>
      <c r="BV22" s="259"/>
      <c r="BW22" s="259"/>
      <c r="BX22" s="259"/>
      <c r="BY22" s="259"/>
      <c r="BZ22" s="259"/>
      <c r="CA22" s="259"/>
      <c r="CB22" s="263"/>
      <c r="CC22" s="262"/>
      <c r="CD22" s="259"/>
      <c r="CE22" s="259"/>
      <c r="CF22" s="266"/>
      <c r="CG22" s="268"/>
      <c r="CH22" s="258"/>
      <c r="CI22" s="269"/>
      <c r="CJ22" s="270"/>
      <c r="CK22" s="258"/>
      <c r="CL22" s="258"/>
      <c r="CM22" s="269"/>
      <c r="CN22" s="270"/>
      <c r="CO22" s="271">
        <f t="shared" si="4"/>
        <v>0</v>
      </c>
      <c r="CP22" s="272"/>
      <c r="CQ22" s="272"/>
      <c r="CR22" s="273"/>
      <c r="CS22" s="273"/>
      <c r="CT22" s="273"/>
      <c r="CU22" s="273"/>
      <c r="CV22" s="273"/>
      <c r="CW22" s="273"/>
      <c r="CX22" s="273"/>
      <c r="CY22" s="274"/>
      <c r="CZ22" s="274"/>
      <c r="DA22" s="275">
        <f t="shared" si="2"/>
        <v>0</v>
      </c>
      <c r="DB22" s="276"/>
      <c r="DC22" s="140">
        <f t="shared" si="3"/>
        <v>0</v>
      </c>
    </row>
    <row r="23" spans="1:107">
      <c r="A23" s="253">
        <v>15</v>
      </c>
      <c r="B23" s="254"/>
      <c r="C23" s="255"/>
      <c r="D23" s="207">
        <f t="shared" si="0"/>
        <v>0</v>
      </c>
      <c r="E23" s="256"/>
      <c r="F23" s="256"/>
      <c r="G23" s="256"/>
      <c r="H23" s="257"/>
      <c r="I23" s="257"/>
      <c r="J23" s="257"/>
      <c r="K23" s="257"/>
      <c r="L23" s="257"/>
      <c r="M23" s="257"/>
      <c r="N23" s="257"/>
      <c r="O23" s="257"/>
      <c r="P23" s="258"/>
      <c r="Q23" s="258"/>
      <c r="R23" s="258"/>
      <c r="S23" s="259"/>
      <c r="T23" s="259"/>
      <c r="U23" s="259"/>
      <c r="V23" s="259"/>
      <c r="W23" s="259"/>
      <c r="X23" s="259"/>
      <c r="Y23" s="259"/>
      <c r="Z23" s="259"/>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308">
        <f t="shared" si="1"/>
        <v>0</v>
      </c>
      <c r="AZ23" s="260"/>
      <c r="BA23" s="262"/>
      <c r="BB23" s="259"/>
      <c r="BC23" s="259"/>
      <c r="BD23" s="259"/>
      <c r="BE23" s="259"/>
      <c r="BF23" s="266"/>
      <c r="BG23" s="267"/>
      <c r="BH23" s="262"/>
      <c r="BI23" s="266"/>
      <c r="BJ23" s="265"/>
      <c r="BK23" s="263"/>
      <c r="BL23" s="262"/>
      <c r="BM23" s="266"/>
      <c r="BN23" s="267"/>
      <c r="BO23" s="264"/>
      <c r="BP23" s="265"/>
      <c r="BQ23" s="259"/>
      <c r="BR23" s="263"/>
      <c r="BS23" s="264"/>
      <c r="BT23" s="265"/>
      <c r="BU23" s="259"/>
      <c r="BV23" s="259"/>
      <c r="BW23" s="259"/>
      <c r="BX23" s="259"/>
      <c r="BY23" s="259"/>
      <c r="BZ23" s="259"/>
      <c r="CA23" s="259"/>
      <c r="CB23" s="263"/>
      <c r="CC23" s="262"/>
      <c r="CD23" s="259"/>
      <c r="CE23" s="259"/>
      <c r="CF23" s="266"/>
      <c r="CG23" s="268"/>
      <c r="CH23" s="258"/>
      <c r="CI23" s="269"/>
      <c r="CJ23" s="270"/>
      <c r="CK23" s="258"/>
      <c r="CL23" s="258"/>
      <c r="CM23" s="269"/>
      <c r="CN23" s="270"/>
      <c r="CO23" s="271">
        <f t="shared" si="4"/>
        <v>0</v>
      </c>
      <c r="CP23" s="272"/>
      <c r="CQ23" s="272"/>
      <c r="CR23" s="273"/>
      <c r="CS23" s="273"/>
      <c r="CT23" s="273"/>
      <c r="CU23" s="273"/>
      <c r="CV23" s="273"/>
      <c r="CW23" s="273"/>
      <c r="CX23" s="273"/>
      <c r="CY23" s="274"/>
      <c r="CZ23" s="274"/>
      <c r="DA23" s="275">
        <f t="shared" si="2"/>
        <v>0</v>
      </c>
      <c r="DB23" s="276"/>
      <c r="DC23" s="140">
        <f t="shared" si="3"/>
        <v>0</v>
      </c>
    </row>
    <row r="24" spans="1:107">
      <c r="A24" s="253">
        <v>16</v>
      </c>
      <c r="B24" s="254"/>
      <c r="C24" s="255"/>
      <c r="D24" s="207">
        <f t="shared" si="0"/>
        <v>0</v>
      </c>
      <c r="E24" s="256"/>
      <c r="F24" s="256"/>
      <c r="G24" s="256"/>
      <c r="H24" s="257"/>
      <c r="I24" s="257"/>
      <c r="J24" s="257"/>
      <c r="K24" s="257"/>
      <c r="L24" s="257"/>
      <c r="M24" s="257"/>
      <c r="N24" s="257"/>
      <c r="O24" s="257"/>
      <c r="P24" s="258"/>
      <c r="Q24" s="258"/>
      <c r="R24" s="258"/>
      <c r="S24" s="259"/>
      <c r="T24" s="259"/>
      <c r="U24" s="259"/>
      <c r="V24" s="259"/>
      <c r="W24" s="259"/>
      <c r="X24" s="259"/>
      <c r="Y24" s="259"/>
      <c r="Z24" s="259"/>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308">
        <f t="shared" si="1"/>
        <v>0</v>
      </c>
      <c r="AZ24" s="260"/>
      <c r="BA24" s="262"/>
      <c r="BB24" s="259"/>
      <c r="BC24" s="259"/>
      <c r="BD24" s="259"/>
      <c r="BE24" s="259"/>
      <c r="BF24" s="266"/>
      <c r="BG24" s="267"/>
      <c r="BH24" s="262"/>
      <c r="BI24" s="266"/>
      <c r="BJ24" s="265"/>
      <c r="BK24" s="263"/>
      <c r="BL24" s="262"/>
      <c r="BM24" s="266"/>
      <c r="BN24" s="267"/>
      <c r="BO24" s="264"/>
      <c r="BP24" s="265"/>
      <c r="BQ24" s="259"/>
      <c r="BR24" s="263"/>
      <c r="BS24" s="264"/>
      <c r="BT24" s="265"/>
      <c r="BU24" s="259"/>
      <c r="BV24" s="259"/>
      <c r="BW24" s="259"/>
      <c r="BX24" s="259"/>
      <c r="BY24" s="259"/>
      <c r="BZ24" s="259"/>
      <c r="CA24" s="259"/>
      <c r="CB24" s="263"/>
      <c r="CC24" s="262"/>
      <c r="CD24" s="259"/>
      <c r="CE24" s="259"/>
      <c r="CF24" s="266"/>
      <c r="CG24" s="268"/>
      <c r="CH24" s="258"/>
      <c r="CI24" s="269"/>
      <c r="CJ24" s="270"/>
      <c r="CK24" s="258"/>
      <c r="CL24" s="258"/>
      <c r="CM24" s="269"/>
      <c r="CN24" s="270"/>
      <c r="CO24" s="271">
        <f t="shared" si="4"/>
        <v>0</v>
      </c>
      <c r="CP24" s="272"/>
      <c r="CQ24" s="272"/>
      <c r="CR24" s="273"/>
      <c r="CS24" s="273"/>
      <c r="CT24" s="273"/>
      <c r="CU24" s="273"/>
      <c r="CV24" s="273"/>
      <c r="CW24" s="273"/>
      <c r="CX24" s="273"/>
      <c r="CY24" s="274"/>
      <c r="CZ24" s="274"/>
      <c r="DA24" s="275">
        <f t="shared" si="2"/>
        <v>0</v>
      </c>
      <c r="DB24" s="276"/>
      <c r="DC24" s="140">
        <f t="shared" si="3"/>
        <v>0</v>
      </c>
    </row>
    <row r="25" spans="1:107">
      <c r="A25" s="253">
        <v>17</v>
      </c>
      <c r="B25" s="254"/>
      <c r="C25" s="255"/>
      <c r="D25" s="207">
        <f t="shared" si="0"/>
        <v>0</v>
      </c>
      <c r="E25" s="256"/>
      <c r="F25" s="256"/>
      <c r="G25" s="256"/>
      <c r="H25" s="257"/>
      <c r="I25" s="257"/>
      <c r="J25" s="257"/>
      <c r="K25" s="257"/>
      <c r="L25" s="257"/>
      <c r="M25" s="257"/>
      <c r="N25" s="257"/>
      <c r="O25" s="257"/>
      <c r="P25" s="258"/>
      <c r="Q25" s="258"/>
      <c r="R25" s="258"/>
      <c r="S25" s="259"/>
      <c r="T25" s="259"/>
      <c r="U25" s="259"/>
      <c r="V25" s="259"/>
      <c r="W25" s="259"/>
      <c r="X25" s="259"/>
      <c r="Y25" s="259"/>
      <c r="Z25" s="259"/>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308">
        <f t="shared" si="1"/>
        <v>0</v>
      </c>
      <c r="AZ25" s="260"/>
      <c r="BA25" s="262"/>
      <c r="BB25" s="259"/>
      <c r="BC25" s="259"/>
      <c r="BD25" s="259"/>
      <c r="BE25" s="259"/>
      <c r="BF25" s="266"/>
      <c r="BG25" s="267"/>
      <c r="BH25" s="262"/>
      <c r="BI25" s="266"/>
      <c r="BJ25" s="265"/>
      <c r="BK25" s="263"/>
      <c r="BL25" s="262"/>
      <c r="BM25" s="266"/>
      <c r="BN25" s="267"/>
      <c r="BO25" s="264"/>
      <c r="BP25" s="265"/>
      <c r="BQ25" s="259"/>
      <c r="BR25" s="263"/>
      <c r="BS25" s="264"/>
      <c r="BT25" s="265"/>
      <c r="BU25" s="259"/>
      <c r="BV25" s="259"/>
      <c r="BW25" s="259"/>
      <c r="BX25" s="259"/>
      <c r="BY25" s="259"/>
      <c r="BZ25" s="259"/>
      <c r="CA25" s="259"/>
      <c r="CB25" s="263"/>
      <c r="CC25" s="262"/>
      <c r="CD25" s="259"/>
      <c r="CE25" s="259"/>
      <c r="CF25" s="266"/>
      <c r="CG25" s="268"/>
      <c r="CH25" s="258"/>
      <c r="CI25" s="269"/>
      <c r="CJ25" s="270"/>
      <c r="CK25" s="258"/>
      <c r="CL25" s="258"/>
      <c r="CM25" s="269"/>
      <c r="CN25" s="270"/>
      <c r="CO25" s="271">
        <f t="shared" si="4"/>
        <v>0</v>
      </c>
      <c r="CP25" s="272"/>
      <c r="CQ25" s="272"/>
      <c r="CR25" s="273"/>
      <c r="CS25" s="273"/>
      <c r="CT25" s="273"/>
      <c r="CU25" s="273"/>
      <c r="CV25" s="273"/>
      <c r="CW25" s="273"/>
      <c r="CX25" s="273"/>
      <c r="CY25" s="274"/>
      <c r="CZ25" s="274"/>
      <c r="DA25" s="275">
        <f t="shared" si="2"/>
        <v>0</v>
      </c>
      <c r="DB25" s="276"/>
      <c r="DC25" s="140">
        <f t="shared" si="3"/>
        <v>0</v>
      </c>
    </row>
    <row r="26" spans="1:107">
      <c r="A26" s="253">
        <v>18</v>
      </c>
      <c r="B26" s="254"/>
      <c r="C26" s="255"/>
      <c r="D26" s="207">
        <f t="shared" si="0"/>
        <v>0</v>
      </c>
      <c r="E26" s="256"/>
      <c r="F26" s="256"/>
      <c r="G26" s="256"/>
      <c r="H26" s="257"/>
      <c r="I26" s="257"/>
      <c r="J26" s="257"/>
      <c r="K26" s="257"/>
      <c r="L26" s="257"/>
      <c r="M26" s="257"/>
      <c r="N26" s="257"/>
      <c r="O26" s="257"/>
      <c r="P26" s="258"/>
      <c r="Q26" s="258"/>
      <c r="R26" s="258"/>
      <c r="S26" s="259"/>
      <c r="T26" s="259"/>
      <c r="U26" s="259"/>
      <c r="V26" s="259"/>
      <c r="W26" s="259"/>
      <c r="X26" s="259"/>
      <c r="Y26" s="259"/>
      <c r="Z26" s="259"/>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308">
        <f t="shared" si="1"/>
        <v>0</v>
      </c>
      <c r="AZ26" s="260"/>
      <c r="BA26" s="262"/>
      <c r="BB26" s="259"/>
      <c r="BC26" s="259"/>
      <c r="BD26" s="259"/>
      <c r="BE26" s="259"/>
      <c r="BF26" s="266"/>
      <c r="BG26" s="267"/>
      <c r="BH26" s="262"/>
      <c r="BI26" s="266"/>
      <c r="BJ26" s="265"/>
      <c r="BK26" s="263"/>
      <c r="BL26" s="262"/>
      <c r="BM26" s="266"/>
      <c r="BN26" s="267"/>
      <c r="BO26" s="264"/>
      <c r="BP26" s="265"/>
      <c r="BQ26" s="259"/>
      <c r="BR26" s="263"/>
      <c r="BS26" s="264"/>
      <c r="BT26" s="265"/>
      <c r="BU26" s="259"/>
      <c r="BV26" s="259"/>
      <c r="BW26" s="259"/>
      <c r="BX26" s="259"/>
      <c r="BY26" s="259"/>
      <c r="BZ26" s="259"/>
      <c r="CA26" s="259"/>
      <c r="CB26" s="263"/>
      <c r="CC26" s="262"/>
      <c r="CD26" s="259"/>
      <c r="CE26" s="259"/>
      <c r="CF26" s="266"/>
      <c r="CG26" s="268"/>
      <c r="CH26" s="258"/>
      <c r="CI26" s="269"/>
      <c r="CJ26" s="270"/>
      <c r="CK26" s="258"/>
      <c r="CL26" s="258"/>
      <c r="CM26" s="269"/>
      <c r="CN26" s="270"/>
      <c r="CO26" s="271">
        <f t="shared" si="4"/>
        <v>0</v>
      </c>
      <c r="CP26" s="272"/>
      <c r="CQ26" s="272"/>
      <c r="CR26" s="273"/>
      <c r="CS26" s="273"/>
      <c r="CT26" s="273"/>
      <c r="CU26" s="273"/>
      <c r="CV26" s="273"/>
      <c r="CW26" s="273"/>
      <c r="CX26" s="273"/>
      <c r="CY26" s="274"/>
      <c r="CZ26" s="274"/>
      <c r="DA26" s="275">
        <f t="shared" si="2"/>
        <v>0</v>
      </c>
      <c r="DB26" s="276"/>
      <c r="DC26" s="140">
        <f t="shared" si="3"/>
        <v>0</v>
      </c>
    </row>
    <row r="27" spans="1:107">
      <c r="A27" s="253">
        <v>19</v>
      </c>
      <c r="B27" s="254"/>
      <c r="C27" s="255"/>
      <c r="D27" s="207">
        <f t="shared" si="0"/>
        <v>0</v>
      </c>
      <c r="E27" s="256"/>
      <c r="F27" s="256"/>
      <c r="G27" s="256"/>
      <c r="H27" s="257"/>
      <c r="I27" s="257"/>
      <c r="J27" s="257"/>
      <c r="K27" s="257"/>
      <c r="L27" s="257"/>
      <c r="M27" s="257"/>
      <c r="N27" s="257"/>
      <c r="O27" s="257"/>
      <c r="P27" s="258"/>
      <c r="Q27" s="258"/>
      <c r="R27" s="258"/>
      <c r="S27" s="259"/>
      <c r="T27" s="259"/>
      <c r="U27" s="259"/>
      <c r="V27" s="259"/>
      <c r="W27" s="259"/>
      <c r="X27" s="259"/>
      <c r="Y27" s="259"/>
      <c r="Z27" s="259"/>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308">
        <f t="shared" si="1"/>
        <v>0</v>
      </c>
      <c r="AZ27" s="260"/>
      <c r="BA27" s="262"/>
      <c r="BB27" s="259"/>
      <c r="BC27" s="259"/>
      <c r="BD27" s="259"/>
      <c r="BE27" s="259"/>
      <c r="BF27" s="266"/>
      <c r="BG27" s="267"/>
      <c r="BH27" s="262"/>
      <c r="BI27" s="266"/>
      <c r="BJ27" s="265"/>
      <c r="BK27" s="263"/>
      <c r="BL27" s="262"/>
      <c r="BM27" s="266"/>
      <c r="BN27" s="267"/>
      <c r="BO27" s="264"/>
      <c r="BP27" s="265"/>
      <c r="BQ27" s="259"/>
      <c r="BR27" s="263"/>
      <c r="BS27" s="264"/>
      <c r="BT27" s="265"/>
      <c r="BU27" s="259"/>
      <c r="BV27" s="259"/>
      <c r="BW27" s="259"/>
      <c r="BX27" s="259"/>
      <c r="BY27" s="259"/>
      <c r="BZ27" s="259"/>
      <c r="CA27" s="259"/>
      <c r="CB27" s="263"/>
      <c r="CC27" s="262"/>
      <c r="CD27" s="259"/>
      <c r="CE27" s="259"/>
      <c r="CF27" s="266"/>
      <c r="CG27" s="268"/>
      <c r="CH27" s="258"/>
      <c r="CI27" s="269"/>
      <c r="CJ27" s="270"/>
      <c r="CK27" s="258"/>
      <c r="CL27" s="258"/>
      <c r="CM27" s="269"/>
      <c r="CN27" s="270"/>
      <c r="CO27" s="271">
        <f t="shared" si="4"/>
        <v>0</v>
      </c>
      <c r="CP27" s="272"/>
      <c r="CQ27" s="272"/>
      <c r="CR27" s="273"/>
      <c r="CS27" s="273"/>
      <c r="CT27" s="273"/>
      <c r="CU27" s="273"/>
      <c r="CV27" s="273"/>
      <c r="CW27" s="273"/>
      <c r="CX27" s="273"/>
      <c r="CY27" s="274"/>
      <c r="CZ27" s="274"/>
      <c r="DA27" s="275">
        <f t="shared" si="2"/>
        <v>0</v>
      </c>
      <c r="DB27" s="276"/>
      <c r="DC27" s="140">
        <f t="shared" si="3"/>
        <v>0</v>
      </c>
    </row>
    <row r="28" spans="1:107">
      <c r="A28" s="253">
        <v>20</v>
      </c>
      <c r="B28" s="254"/>
      <c r="C28" s="255"/>
      <c r="D28" s="207">
        <f t="shared" si="0"/>
        <v>0</v>
      </c>
      <c r="E28" s="256"/>
      <c r="F28" s="256"/>
      <c r="G28" s="256"/>
      <c r="H28" s="257"/>
      <c r="I28" s="257"/>
      <c r="J28" s="257"/>
      <c r="K28" s="257"/>
      <c r="L28" s="257"/>
      <c r="M28" s="257"/>
      <c r="N28" s="257"/>
      <c r="O28" s="257"/>
      <c r="P28" s="258"/>
      <c r="Q28" s="258"/>
      <c r="R28" s="258"/>
      <c r="S28" s="259"/>
      <c r="T28" s="259"/>
      <c r="U28" s="259"/>
      <c r="V28" s="259"/>
      <c r="W28" s="259"/>
      <c r="X28" s="259"/>
      <c r="Y28" s="259"/>
      <c r="Z28" s="259"/>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308">
        <f t="shared" si="1"/>
        <v>0</v>
      </c>
      <c r="AZ28" s="260"/>
      <c r="BA28" s="262"/>
      <c r="BB28" s="259"/>
      <c r="BC28" s="259"/>
      <c r="BD28" s="259"/>
      <c r="BE28" s="259"/>
      <c r="BF28" s="266"/>
      <c r="BG28" s="267"/>
      <c r="BH28" s="262"/>
      <c r="BI28" s="266"/>
      <c r="BJ28" s="265"/>
      <c r="BK28" s="263"/>
      <c r="BL28" s="262"/>
      <c r="BM28" s="266"/>
      <c r="BN28" s="267"/>
      <c r="BO28" s="264"/>
      <c r="BP28" s="265"/>
      <c r="BQ28" s="259"/>
      <c r="BR28" s="263"/>
      <c r="BS28" s="264"/>
      <c r="BT28" s="265"/>
      <c r="BU28" s="259"/>
      <c r="BV28" s="259"/>
      <c r="BW28" s="259"/>
      <c r="BX28" s="259"/>
      <c r="BY28" s="259"/>
      <c r="BZ28" s="259"/>
      <c r="CA28" s="259"/>
      <c r="CB28" s="263"/>
      <c r="CC28" s="262"/>
      <c r="CD28" s="259"/>
      <c r="CE28" s="259"/>
      <c r="CF28" s="266"/>
      <c r="CG28" s="268"/>
      <c r="CH28" s="258"/>
      <c r="CI28" s="269"/>
      <c r="CJ28" s="270"/>
      <c r="CK28" s="258"/>
      <c r="CL28" s="258"/>
      <c r="CM28" s="269"/>
      <c r="CN28" s="270"/>
      <c r="CO28" s="271">
        <f t="shared" si="4"/>
        <v>0</v>
      </c>
      <c r="CP28" s="272"/>
      <c r="CQ28" s="272"/>
      <c r="CR28" s="273"/>
      <c r="CS28" s="273"/>
      <c r="CT28" s="273"/>
      <c r="CU28" s="273"/>
      <c r="CV28" s="273"/>
      <c r="CW28" s="273"/>
      <c r="CX28" s="273"/>
      <c r="CY28" s="274"/>
      <c r="CZ28" s="274"/>
      <c r="DA28" s="275">
        <f t="shared" si="2"/>
        <v>0</v>
      </c>
      <c r="DB28" s="276"/>
      <c r="DC28" s="140">
        <f t="shared" si="3"/>
        <v>0</v>
      </c>
    </row>
    <row r="29" spans="1:107">
      <c r="A29" s="253">
        <v>21</v>
      </c>
      <c r="B29" s="254"/>
      <c r="C29" s="255"/>
      <c r="D29" s="207">
        <f t="shared" si="0"/>
        <v>0</v>
      </c>
      <c r="E29" s="256"/>
      <c r="F29" s="256"/>
      <c r="G29" s="256"/>
      <c r="H29" s="257"/>
      <c r="I29" s="257"/>
      <c r="J29" s="257"/>
      <c r="K29" s="257"/>
      <c r="L29" s="257"/>
      <c r="M29" s="257"/>
      <c r="N29" s="257"/>
      <c r="O29" s="257"/>
      <c r="P29" s="258"/>
      <c r="Q29" s="258"/>
      <c r="R29" s="258"/>
      <c r="S29" s="259"/>
      <c r="T29" s="259"/>
      <c r="U29" s="259"/>
      <c r="V29" s="259"/>
      <c r="W29" s="259"/>
      <c r="X29" s="259"/>
      <c r="Y29" s="259"/>
      <c r="Z29" s="259"/>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308">
        <f t="shared" si="1"/>
        <v>0</v>
      </c>
      <c r="AZ29" s="260"/>
      <c r="BA29" s="262"/>
      <c r="BB29" s="259"/>
      <c r="BC29" s="259"/>
      <c r="BD29" s="259"/>
      <c r="BE29" s="259"/>
      <c r="BF29" s="266"/>
      <c r="BG29" s="267"/>
      <c r="BH29" s="262"/>
      <c r="BI29" s="266"/>
      <c r="BJ29" s="265"/>
      <c r="BK29" s="263"/>
      <c r="BL29" s="262"/>
      <c r="BM29" s="266"/>
      <c r="BN29" s="267"/>
      <c r="BO29" s="264"/>
      <c r="BP29" s="265"/>
      <c r="BQ29" s="259"/>
      <c r="BR29" s="263"/>
      <c r="BS29" s="264"/>
      <c r="BT29" s="265"/>
      <c r="BU29" s="259"/>
      <c r="BV29" s="259"/>
      <c r="BW29" s="259"/>
      <c r="BX29" s="259"/>
      <c r="BY29" s="259"/>
      <c r="BZ29" s="259"/>
      <c r="CA29" s="259"/>
      <c r="CB29" s="263"/>
      <c r="CC29" s="262"/>
      <c r="CD29" s="259"/>
      <c r="CE29" s="259"/>
      <c r="CF29" s="266"/>
      <c r="CG29" s="268"/>
      <c r="CH29" s="258"/>
      <c r="CI29" s="269"/>
      <c r="CJ29" s="270"/>
      <c r="CK29" s="258"/>
      <c r="CL29" s="258"/>
      <c r="CM29" s="269"/>
      <c r="CN29" s="270"/>
      <c r="CO29" s="271">
        <f t="shared" si="4"/>
        <v>0</v>
      </c>
      <c r="CP29" s="272"/>
      <c r="CQ29" s="272"/>
      <c r="CR29" s="273"/>
      <c r="CS29" s="273"/>
      <c r="CT29" s="273"/>
      <c r="CU29" s="273"/>
      <c r="CV29" s="273"/>
      <c r="CW29" s="273"/>
      <c r="CX29" s="273"/>
      <c r="CY29" s="274"/>
      <c r="CZ29" s="274"/>
      <c r="DA29" s="275">
        <f t="shared" si="2"/>
        <v>0</v>
      </c>
      <c r="DB29" s="276"/>
      <c r="DC29" s="140">
        <f t="shared" si="3"/>
        <v>0</v>
      </c>
    </row>
    <row r="30" spans="1:107">
      <c r="A30" s="253">
        <v>22</v>
      </c>
      <c r="B30" s="254"/>
      <c r="C30" s="255"/>
      <c r="D30" s="207">
        <f t="shared" si="0"/>
        <v>0</v>
      </c>
      <c r="E30" s="256"/>
      <c r="F30" s="256"/>
      <c r="G30" s="256"/>
      <c r="H30" s="257"/>
      <c r="I30" s="257"/>
      <c r="J30" s="257"/>
      <c r="K30" s="257"/>
      <c r="L30" s="257"/>
      <c r="M30" s="257"/>
      <c r="N30" s="257"/>
      <c r="O30" s="257"/>
      <c r="P30" s="258"/>
      <c r="Q30" s="258"/>
      <c r="R30" s="258"/>
      <c r="S30" s="259"/>
      <c r="T30" s="259"/>
      <c r="U30" s="259"/>
      <c r="V30" s="259"/>
      <c r="W30" s="259"/>
      <c r="X30" s="259"/>
      <c r="Y30" s="259"/>
      <c r="Z30" s="259"/>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08">
        <f t="shared" si="1"/>
        <v>0</v>
      </c>
      <c r="AZ30" s="260"/>
      <c r="BA30" s="262"/>
      <c r="BB30" s="259"/>
      <c r="BC30" s="259"/>
      <c r="BD30" s="259"/>
      <c r="BE30" s="259"/>
      <c r="BF30" s="266"/>
      <c r="BG30" s="267"/>
      <c r="BH30" s="262"/>
      <c r="BI30" s="266"/>
      <c r="BJ30" s="265"/>
      <c r="BK30" s="263"/>
      <c r="BL30" s="262"/>
      <c r="BM30" s="266"/>
      <c r="BN30" s="267"/>
      <c r="BO30" s="264"/>
      <c r="BP30" s="265"/>
      <c r="BQ30" s="259"/>
      <c r="BR30" s="263"/>
      <c r="BS30" s="264"/>
      <c r="BT30" s="265"/>
      <c r="BU30" s="259"/>
      <c r="BV30" s="259"/>
      <c r="BW30" s="259"/>
      <c r="BX30" s="259"/>
      <c r="BY30" s="259"/>
      <c r="BZ30" s="259"/>
      <c r="CA30" s="259"/>
      <c r="CB30" s="263"/>
      <c r="CC30" s="262"/>
      <c r="CD30" s="259"/>
      <c r="CE30" s="259"/>
      <c r="CF30" s="266"/>
      <c r="CG30" s="268"/>
      <c r="CH30" s="258"/>
      <c r="CI30" s="269"/>
      <c r="CJ30" s="270"/>
      <c r="CK30" s="258"/>
      <c r="CL30" s="258"/>
      <c r="CM30" s="269"/>
      <c r="CN30" s="270"/>
      <c r="CO30" s="271">
        <f t="shared" si="4"/>
        <v>0</v>
      </c>
      <c r="CP30" s="272"/>
      <c r="CQ30" s="272"/>
      <c r="CR30" s="273"/>
      <c r="CS30" s="273"/>
      <c r="CT30" s="273"/>
      <c r="CU30" s="273"/>
      <c r="CV30" s="273"/>
      <c r="CW30" s="273"/>
      <c r="CX30" s="273"/>
      <c r="CY30" s="274"/>
      <c r="CZ30" s="274"/>
      <c r="DA30" s="275">
        <f t="shared" si="2"/>
        <v>0</v>
      </c>
      <c r="DB30" s="276"/>
      <c r="DC30" s="140">
        <f t="shared" si="3"/>
        <v>0</v>
      </c>
    </row>
    <row r="31" spans="1:107">
      <c r="A31" s="253">
        <v>23</v>
      </c>
      <c r="B31" s="254"/>
      <c r="C31" s="255"/>
      <c r="D31" s="207">
        <f t="shared" si="0"/>
        <v>0</v>
      </c>
      <c r="E31" s="256"/>
      <c r="F31" s="256"/>
      <c r="G31" s="256"/>
      <c r="H31" s="257"/>
      <c r="I31" s="257"/>
      <c r="J31" s="257"/>
      <c r="K31" s="257"/>
      <c r="L31" s="257"/>
      <c r="M31" s="257"/>
      <c r="N31" s="257"/>
      <c r="O31" s="257"/>
      <c r="P31" s="258"/>
      <c r="Q31" s="258"/>
      <c r="R31" s="258"/>
      <c r="S31" s="259"/>
      <c r="T31" s="259"/>
      <c r="U31" s="259"/>
      <c r="V31" s="259"/>
      <c r="W31" s="259"/>
      <c r="X31" s="259"/>
      <c r="Y31" s="259"/>
      <c r="Z31" s="259"/>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308">
        <f t="shared" si="1"/>
        <v>0</v>
      </c>
      <c r="AZ31" s="260"/>
      <c r="BA31" s="262"/>
      <c r="BB31" s="259"/>
      <c r="BC31" s="259"/>
      <c r="BD31" s="259"/>
      <c r="BE31" s="259"/>
      <c r="BF31" s="266"/>
      <c r="BG31" s="267"/>
      <c r="BH31" s="262"/>
      <c r="BI31" s="266"/>
      <c r="BJ31" s="265"/>
      <c r="BK31" s="263"/>
      <c r="BL31" s="262"/>
      <c r="BM31" s="266"/>
      <c r="BN31" s="267"/>
      <c r="BO31" s="264"/>
      <c r="BP31" s="265"/>
      <c r="BQ31" s="259"/>
      <c r="BR31" s="263"/>
      <c r="BS31" s="264"/>
      <c r="BT31" s="265"/>
      <c r="BU31" s="259"/>
      <c r="BV31" s="259"/>
      <c r="BW31" s="259"/>
      <c r="BX31" s="259"/>
      <c r="BY31" s="259"/>
      <c r="BZ31" s="259"/>
      <c r="CA31" s="259"/>
      <c r="CB31" s="263"/>
      <c r="CC31" s="262"/>
      <c r="CD31" s="259"/>
      <c r="CE31" s="259"/>
      <c r="CF31" s="266"/>
      <c r="CG31" s="268"/>
      <c r="CH31" s="258"/>
      <c r="CI31" s="269"/>
      <c r="CJ31" s="270"/>
      <c r="CK31" s="258"/>
      <c r="CL31" s="258"/>
      <c r="CM31" s="269"/>
      <c r="CN31" s="270"/>
      <c r="CO31" s="271">
        <f t="shared" si="4"/>
        <v>0</v>
      </c>
      <c r="CP31" s="272"/>
      <c r="CQ31" s="272"/>
      <c r="CR31" s="273"/>
      <c r="CS31" s="273"/>
      <c r="CT31" s="273"/>
      <c r="CU31" s="273"/>
      <c r="CV31" s="273"/>
      <c r="CW31" s="273"/>
      <c r="CX31" s="273"/>
      <c r="CY31" s="274"/>
      <c r="CZ31" s="274"/>
      <c r="DA31" s="275">
        <f t="shared" si="2"/>
        <v>0</v>
      </c>
      <c r="DB31" s="276"/>
      <c r="DC31" s="140">
        <f t="shared" si="3"/>
        <v>0</v>
      </c>
    </row>
    <row r="32" spans="1:107">
      <c r="A32" s="253">
        <v>24</v>
      </c>
      <c r="B32" s="254"/>
      <c r="C32" s="255"/>
      <c r="D32" s="207">
        <f t="shared" si="0"/>
        <v>0</v>
      </c>
      <c r="E32" s="256"/>
      <c r="F32" s="256"/>
      <c r="G32" s="256"/>
      <c r="H32" s="257"/>
      <c r="I32" s="257"/>
      <c r="J32" s="257"/>
      <c r="K32" s="257"/>
      <c r="L32" s="257"/>
      <c r="M32" s="257"/>
      <c r="N32" s="257"/>
      <c r="O32" s="257"/>
      <c r="P32" s="258"/>
      <c r="Q32" s="258"/>
      <c r="R32" s="258"/>
      <c r="S32" s="259"/>
      <c r="T32" s="259"/>
      <c r="U32" s="259"/>
      <c r="V32" s="259"/>
      <c r="W32" s="259"/>
      <c r="X32" s="259"/>
      <c r="Y32" s="259"/>
      <c r="Z32" s="259"/>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308">
        <f t="shared" si="1"/>
        <v>0</v>
      </c>
      <c r="AZ32" s="260"/>
      <c r="BA32" s="262"/>
      <c r="BB32" s="259"/>
      <c r="BC32" s="259"/>
      <c r="BD32" s="259"/>
      <c r="BE32" s="259"/>
      <c r="BF32" s="266"/>
      <c r="BG32" s="267"/>
      <c r="BH32" s="262"/>
      <c r="BI32" s="266"/>
      <c r="BJ32" s="265"/>
      <c r="BK32" s="263"/>
      <c r="BL32" s="262"/>
      <c r="BM32" s="266"/>
      <c r="BN32" s="267"/>
      <c r="BO32" s="264"/>
      <c r="BP32" s="265"/>
      <c r="BQ32" s="259"/>
      <c r="BR32" s="263"/>
      <c r="BS32" s="264"/>
      <c r="BT32" s="265"/>
      <c r="BU32" s="259"/>
      <c r="BV32" s="259"/>
      <c r="BW32" s="259"/>
      <c r="BX32" s="259"/>
      <c r="BY32" s="259"/>
      <c r="BZ32" s="259"/>
      <c r="CA32" s="259"/>
      <c r="CB32" s="263"/>
      <c r="CC32" s="262"/>
      <c r="CD32" s="259"/>
      <c r="CE32" s="259"/>
      <c r="CF32" s="266"/>
      <c r="CG32" s="268"/>
      <c r="CH32" s="258"/>
      <c r="CI32" s="269"/>
      <c r="CJ32" s="270"/>
      <c r="CK32" s="258"/>
      <c r="CL32" s="258"/>
      <c r="CM32" s="269"/>
      <c r="CN32" s="270"/>
      <c r="CO32" s="271">
        <f t="shared" si="4"/>
        <v>0</v>
      </c>
      <c r="CP32" s="272"/>
      <c r="CQ32" s="272"/>
      <c r="CR32" s="273"/>
      <c r="CS32" s="273"/>
      <c r="CT32" s="273"/>
      <c r="CU32" s="273"/>
      <c r="CV32" s="273"/>
      <c r="CW32" s="273"/>
      <c r="CX32" s="273"/>
      <c r="CY32" s="274"/>
      <c r="CZ32" s="274"/>
      <c r="DA32" s="275">
        <f t="shared" si="2"/>
        <v>0</v>
      </c>
      <c r="DB32" s="276"/>
      <c r="DC32" s="140">
        <f t="shared" si="3"/>
        <v>0</v>
      </c>
    </row>
    <row r="33" spans="1:107">
      <c r="A33" s="253">
        <v>25</v>
      </c>
      <c r="B33" s="254"/>
      <c r="C33" s="255"/>
      <c r="D33" s="207">
        <f t="shared" si="0"/>
        <v>0</v>
      </c>
      <c r="E33" s="256"/>
      <c r="F33" s="256"/>
      <c r="G33" s="256"/>
      <c r="H33" s="257"/>
      <c r="I33" s="257"/>
      <c r="J33" s="257"/>
      <c r="K33" s="257"/>
      <c r="L33" s="257"/>
      <c r="M33" s="257"/>
      <c r="N33" s="257"/>
      <c r="O33" s="257"/>
      <c r="P33" s="258"/>
      <c r="Q33" s="258"/>
      <c r="R33" s="258"/>
      <c r="S33" s="259"/>
      <c r="T33" s="259"/>
      <c r="U33" s="259"/>
      <c r="V33" s="259"/>
      <c r="W33" s="259"/>
      <c r="X33" s="259"/>
      <c r="Y33" s="259"/>
      <c r="Z33" s="259"/>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308">
        <f t="shared" si="1"/>
        <v>0</v>
      </c>
      <c r="AZ33" s="260"/>
      <c r="BA33" s="262"/>
      <c r="BB33" s="259"/>
      <c r="BC33" s="259"/>
      <c r="BD33" s="259"/>
      <c r="BE33" s="259"/>
      <c r="BF33" s="266"/>
      <c r="BG33" s="267"/>
      <c r="BH33" s="262"/>
      <c r="BI33" s="266"/>
      <c r="BJ33" s="265"/>
      <c r="BK33" s="263"/>
      <c r="BL33" s="262"/>
      <c r="BM33" s="266"/>
      <c r="BN33" s="267"/>
      <c r="BO33" s="264"/>
      <c r="BP33" s="265"/>
      <c r="BQ33" s="259"/>
      <c r="BR33" s="263"/>
      <c r="BS33" s="264"/>
      <c r="BT33" s="265"/>
      <c r="BU33" s="259"/>
      <c r="BV33" s="259"/>
      <c r="BW33" s="259"/>
      <c r="BX33" s="259"/>
      <c r="BY33" s="259"/>
      <c r="BZ33" s="259"/>
      <c r="CA33" s="259"/>
      <c r="CB33" s="263"/>
      <c r="CC33" s="262"/>
      <c r="CD33" s="259"/>
      <c r="CE33" s="259"/>
      <c r="CF33" s="266"/>
      <c r="CG33" s="268"/>
      <c r="CH33" s="258"/>
      <c r="CI33" s="269"/>
      <c r="CJ33" s="270"/>
      <c r="CK33" s="258"/>
      <c r="CL33" s="258"/>
      <c r="CM33" s="269"/>
      <c r="CN33" s="270"/>
      <c r="CO33" s="271">
        <f t="shared" si="4"/>
        <v>0</v>
      </c>
      <c r="CP33" s="272"/>
      <c r="CQ33" s="272"/>
      <c r="CR33" s="273"/>
      <c r="CS33" s="273"/>
      <c r="CT33" s="273"/>
      <c r="CU33" s="273"/>
      <c r="CV33" s="273"/>
      <c r="CW33" s="273"/>
      <c r="CX33" s="273"/>
      <c r="CY33" s="274"/>
      <c r="CZ33" s="274"/>
      <c r="DA33" s="275">
        <f t="shared" si="2"/>
        <v>0</v>
      </c>
      <c r="DB33" s="276"/>
      <c r="DC33" s="140">
        <f t="shared" si="3"/>
        <v>0</v>
      </c>
    </row>
    <row r="34" spans="1:107">
      <c r="A34" s="253">
        <v>26</v>
      </c>
      <c r="B34" s="254"/>
      <c r="C34" s="255"/>
      <c r="D34" s="207">
        <f t="shared" si="0"/>
        <v>0</v>
      </c>
      <c r="E34" s="256"/>
      <c r="F34" s="256"/>
      <c r="G34" s="256"/>
      <c r="H34" s="257"/>
      <c r="I34" s="257"/>
      <c r="J34" s="257"/>
      <c r="K34" s="257"/>
      <c r="L34" s="257"/>
      <c r="M34" s="257"/>
      <c r="N34" s="257"/>
      <c r="O34" s="257"/>
      <c r="P34" s="258"/>
      <c r="Q34" s="258"/>
      <c r="R34" s="258"/>
      <c r="S34" s="259"/>
      <c r="T34" s="259"/>
      <c r="U34" s="259"/>
      <c r="V34" s="259"/>
      <c r="W34" s="259"/>
      <c r="X34" s="259"/>
      <c r="Y34" s="259"/>
      <c r="Z34" s="259"/>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308">
        <f t="shared" si="1"/>
        <v>0</v>
      </c>
      <c r="AZ34" s="260"/>
      <c r="BA34" s="262"/>
      <c r="BB34" s="259"/>
      <c r="BC34" s="259"/>
      <c r="BD34" s="259"/>
      <c r="BE34" s="259"/>
      <c r="BF34" s="266"/>
      <c r="BG34" s="267"/>
      <c r="BH34" s="262"/>
      <c r="BI34" s="266"/>
      <c r="BJ34" s="265"/>
      <c r="BK34" s="263"/>
      <c r="BL34" s="262"/>
      <c r="BM34" s="266"/>
      <c r="BN34" s="267"/>
      <c r="BO34" s="264"/>
      <c r="BP34" s="265"/>
      <c r="BQ34" s="259"/>
      <c r="BR34" s="263"/>
      <c r="BS34" s="264"/>
      <c r="BT34" s="265"/>
      <c r="BU34" s="259"/>
      <c r="BV34" s="259"/>
      <c r="BW34" s="259"/>
      <c r="BX34" s="259"/>
      <c r="BY34" s="259"/>
      <c r="BZ34" s="259"/>
      <c r="CA34" s="259"/>
      <c r="CB34" s="263"/>
      <c r="CC34" s="262"/>
      <c r="CD34" s="259"/>
      <c r="CE34" s="259"/>
      <c r="CF34" s="266"/>
      <c r="CG34" s="268"/>
      <c r="CH34" s="258"/>
      <c r="CI34" s="269"/>
      <c r="CJ34" s="270"/>
      <c r="CK34" s="258"/>
      <c r="CL34" s="258"/>
      <c r="CM34" s="269"/>
      <c r="CN34" s="270"/>
      <c r="CO34" s="271">
        <f t="shared" si="4"/>
        <v>0</v>
      </c>
      <c r="CP34" s="272"/>
      <c r="CQ34" s="272"/>
      <c r="CR34" s="273"/>
      <c r="CS34" s="273"/>
      <c r="CT34" s="273"/>
      <c r="CU34" s="273"/>
      <c r="CV34" s="273"/>
      <c r="CW34" s="273"/>
      <c r="CX34" s="273"/>
      <c r="CY34" s="274"/>
      <c r="CZ34" s="274"/>
      <c r="DA34" s="275">
        <f t="shared" si="2"/>
        <v>0</v>
      </c>
      <c r="DB34" s="276"/>
      <c r="DC34" s="140">
        <f t="shared" si="3"/>
        <v>0</v>
      </c>
    </row>
    <row r="35" spans="1:107">
      <c r="A35" s="253">
        <v>27</v>
      </c>
      <c r="B35" s="254"/>
      <c r="C35" s="255"/>
      <c r="D35" s="207">
        <f t="shared" si="0"/>
        <v>0</v>
      </c>
      <c r="E35" s="256"/>
      <c r="F35" s="256"/>
      <c r="G35" s="256"/>
      <c r="H35" s="257"/>
      <c r="I35" s="257"/>
      <c r="J35" s="257"/>
      <c r="K35" s="257"/>
      <c r="L35" s="257"/>
      <c r="M35" s="257"/>
      <c r="N35" s="257"/>
      <c r="O35" s="257"/>
      <c r="P35" s="258"/>
      <c r="Q35" s="258"/>
      <c r="R35" s="258"/>
      <c r="S35" s="259"/>
      <c r="T35" s="259"/>
      <c r="U35" s="259"/>
      <c r="V35" s="259"/>
      <c r="W35" s="259"/>
      <c r="X35" s="259"/>
      <c r="Y35" s="259"/>
      <c r="Z35" s="259"/>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308">
        <f t="shared" si="1"/>
        <v>0</v>
      </c>
      <c r="AZ35" s="260"/>
      <c r="BA35" s="262"/>
      <c r="BB35" s="259"/>
      <c r="BC35" s="259"/>
      <c r="BD35" s="259"/>
      <c r="BE35" s="259"/>
      <c r="BF35" s="266"/>
      <c r="BG35" s="267"/>
      <c r="BH35" s="262"/>
      <c r="BI35" s="266"/>
      <c r="BJ35" s="265"/>
      <c r="BK35" s="263"/>
      <c r="BL35" s="262"/>
      <c r="BM35" s="266"/>
      <c r="BN35" s="267"/>
      <c r="BO35" s="264"/>
      <c r="BP35" s="265"/>
      <c r="BQ35" s="259"/>
      <c r="BR35" s="263"/>
      <c r="BS35" s="264"/>
      <c r="BT35" s="265"/>
      <c r="BU35" s="259"/>
      <c r="BV35" s="259"/>
      <c r="BW35" s="259"/>
      <c r="BX35" s="259"/>
      <c r="BY35" s="259"/>
      <c r="BZ35" s="259"/>
      <c r="CA35" s="259"/>
      <c r="CB35" s="263"/>
      <c r="CC35" s="262"/>
      <c r="CD35" s="259"/>
      <c r="CE35" s="259"/>
      <c r="CF35" s="266"/>
      <c r="CG35" s="268"/>
      <c r="CH35" s="258"/>
      <c r="CI35" s="269"/>
      <c r="CJ35" s="270"/>
      <c r="CK35" s="258"/>
      <c r="CL35" s="258"/>
      <c r="CM35" s="269"/>
      <c r="CN35" s="270"/>
      <c r="CO35" s="271">
        <f t="shared" si="4"/>
        <v>0</v>
      </c>
      <c r="CP35" s="272"/>
      <c r="CQ35" s="272"/>
      <c r="CR35" s="273"/>
      <c r="CS35" s="273"/>
      <c r="CT35" s="273"/>
      <c r="CU35" s="273"/>
      <c r="CV35" s="273"/>
      <c r="CW35" s="273"/>
      <c r="CX35" s="273"/>
      <c r="CY35" s="274"/>
      <c r="CZ35" s="274"/>
      <c r="DA35" s="275">
        <f t="shared" si="2"/>
        <v>0</v>
      </c>
      <c r="DB35" s="276"/>
      <c r="DC35" s="140">
        <f t="shared" si="3"/>
        <v>0</v>
      </c>
    </row>
    <row r="36" spans="1:107">
      <c r="A36" s="253">
        <v>28</v>
      </c>
      <c r="B36" s="254"/>
      <c r="C36" s="255"/>
      <c r="D36" s="207">
        <f t="shared" si="0"/>
        <v>0</v>
      </c>
      <c r="E36" s="256"/>
      <c r="F36" s="256"/>
      <c r="G36" s="256"/>
      <c r="H36" s="257"/>
      <c r="I36" s="257"/>
      <c r="J36" s="257"/>
      <c r="K36" s="257"/>
      <c r="L36" s="257"/>
      <c r="M36" s="257"/>
      <c r="N36" s="257"/>
      <c r="O36" s="257"/>
      <c r="P36" s="258"/>
      <c r="Q36" s="258"/>
      <c r="R36" s="258"/>
      <c r="S36" s="259"/>
      <c r="T36" s="259"/>
      <c r="U36" s="259"/>
      <c r="V36" s="259"/>
      <c r="W36" s="259"/>
      <c r="X36" s="259"/>
      <c r="Y36" s="259"/>
      <c r="Z36" s="259"/>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308">
        <f t="shared" si="1"/>
        <v>0</v>
      </c>
      <c r="AZ36" s="260"/>
      <c r="BA36" s="262"/>
      <c r="BB36" s="259"/>
      <c r="BC36" s="259"/>
      <c r="BD36" s="259"/>
      <c r="BE36" s="259"/>
      <c r="BF36" s="266"/>
      <c r="BG36" s="267"/>
      <c r="BH36" s="262"/>
      <c r="BI36" s="266"/>
      <c r="BJ36" s="265"/>
      <c r="BK36" s="263"/>
      <c r="BL36" s="262"/>
      <c r="BM36" s="266"/>
      <c r="BN36" s="267"/>
      <c r="BO36" s="264"/>
      <c r="BP36" s="265"/>
      <c r="BQ36" s="259"/>
      <c r="BR36" s="263"/>
      <c r="BS36" s="264"/>
      <c r="BT36" s="265"/>
      <c r="BU36" s="259"/>
      <c r="BV36" s="259"/>
      <c r="BW36" s="259"/>
      <c r="BX36" s="259"/>
      <c r="BY36" s="259"/>
      <c r="BZ36" s="259"/>
      <c r="CA36" s="259"/>
      <c r="CB36" s="263"/>
      <c r="CC36" s="262"/>
      <c r="CD36" s="259"/>
      <c r="CE36" s="259"/>
      <c r="CF36" s="266"/>
      <c r="CG36" s="268"/>
      <c r="CH36" s="258"/>
      <c r="CI36" s="269"/>
      <c r="CJ36" s="270"/>
      <c r="CK36" s="258"/>
      <c r="CL36" s="258"/>
      <c r="CM36" s="269"/>
      <c r="CN36" s="270"/>
      <c r="CO36" s="271">
        <f t="shared" si="4"/>
        <v>0</v>
      </c>
      <c r="CP36" s="272"/>
      <c r="CQ36" s="272"/>
      <c r="CR36" s="273"/>
      <c r="CS36" s="273"/>
      <c r="CT36" s="273"/>
      <c r="CU36" s="273"/>
      <c r="CV36" s="273"/>
      <c r="CW36" s="273"/>
      <c r="CX36" s="273"/>
      <c r="CY36" s="274"/>
      <c r="CZ36" s="274"/>
      <c r="DA36" s="275">
        <f t="shared" si="2"/>
        <v>0</v>
      </c>
      <c r="DB36" s="276"/>
      <c r="DC36" s="140">
        <f t="shared" si="3"/>
        <v>0</v>
      </c>
    </row>
    <row r="37" spans="1:107">
      <c r="A37" s="253">
        <v>29</v>
      </c>
      <c r="B37" s="254"/>
      <c r="C37" s="255"/>
      <c r="D37" s="207">
        <f t="shared" si="0"/>
        <v>0</v>
      </c>
      <c r="E37" s="256"/>
      <c r="F37" s="256"/>
      <c r="G37" s="256"/>
      <c r="H37" s="257"/>
      <c r="I37" s="257"/>
      <c r="J37" s="257"/>
      <c r="K37" s="257"/>
      <c r="L37" s="257"/>
      <c r="M37" s="257"/>
      <c r="N37" s="257"/>
      <c r="O37" s="257"/>
      <c r="P37" s="258"/>
      <c r="Q37" s="258"/>
      <c r="R37" s="258"/>
      <c r="S37" s="259"/>
      <c r="T37" s="259"/>
      <c r="U37" s="259"/>
      <c r="V37" s="259"/>
      <c r="W37" s="259"/>
      <c r="X37" s="259"/>
      <c r="Y37" s="259"/>
      <c r="Z37" s="259"/>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308">
        <f t="shared" si="1"/>
        <v>0</v>
      </c>
      <c r="AZ37" s="260"/>
      <c r="BA37" s="262"/>
      <c r="BB37" s="259"/>
      <c r="BC37" s="259"/>
      <c r="BD37" s="259"/>
      <c r="BE37" s="259"/>
      <c r="BF37" s="266"/>
      <c r="BG37" s="267"/>
      <c r="BH37" s="262"/>
      <c r="BI37" s="266"/>
      <c r="BJ37" s="265"/>
      <c r="BK37" s="263"/>
      <c r="BL37" s="262"/>
      <c r="BM37" s="266"/>
      <c r="BN37" s="267"/>
      <c r="BO37" s="264"/>
      <c r="BP37" s="265"/>
      <c r="BQ37" s="259"/>
      <c r="BR37" s="263"/>
      <c r="BS37" s="264"/>
      <c r="BT37" s="265"/>
      <c r="BU37" s="259"/>
      <c r="BV37" s="259"/>
      <c r="BW37" s="259"/>
      <c r="BX37" s="259"/>
      <c r="BY37" s="259"/>
      <c r="BZ37" s="259"/>
      <c r="CA37" s="259"/>
      <c r="CB37" s="263"/>
      <c r="CC37" s="262"/>
      <c r="CD37" s="259"/>
      <c r="CE37" s="259"/>
      <c r="CF37" s="266"/>
      <c r="CG37" s="268"/>
      <c r="CH37" s="258"/>
      <c r="CI37" s="269"/>
      <c r="CJ37" s="270"/>
      <c r="CK37" s="258"/>
      <c r="CL37" s="258"/>
      <c r="CM37" s="269"/>
      <c r="CN37" s="270"/>
      <c r="CO37" s="271">
        <f t="shared" si="4"/>
        <v>0</v>
      </c>
      <c r="CP37" s="272"/>
      <c r="CQ37" s="272"/>
      <c r="CR37" s="273"/>
      <c r="CS37" s="273"/>
      <c r="CT37" s="273"/>
      <c r="CU37" s="273"/>
      <c r="CV37" s="273"/>
      <c r="CW37" s="273"/>
      <c r="CX37" s="273"/>
      <c r="CY37" s="274"/>
      <c r="CZ37" s="274"/>
      <c r="DA37" s="275">
        <f t="shared" si="2"/>
        <v>0</v>
      </c>
      <c r="DB37" s="276"/>
      <c r="DC37" s="140">
        <f t="shared" si="3"/>
        <v>0</v>
      </c>
    </row>
    <row r="38" spans="1:107">
      <c r="A38" s="253">
        <v>30</v>
      </c>
      <c r="B38" s="254"/>
      <c r="C38" s="255"/>
      <c r="D38" s="207">
        <f t="shared" si="0"/>
        <v>0</v>
      </c>
      <c r="E38" s="256"/>
      <c r="F38" s="256"/>
      <c r="G38" s="256"/>
      <c r="H38" s="257"/>
      <c r="I38" s="257"/>
      <c r="J38" s="257"/>
      <c r="K38" s="257"/>
      <c r="L38" s="257"/>
      <c r="M38" s="257"/>
      <c r="N38" s="257"/>
      <c r="O38" s="257"/>
      <c r="P38" s="258"/>
      <c r="Q38" s="258"/>
      <c r="R38" s="258"/>
      <c r="S38" s="259"/>
      <c r="T38" s="259"/>
      <c r="U38" s="259"/>
      <c r="V38" s="259"/>
      <c r="W38" s="259"/>
      <c r="X38" s="259"/>
      <c r="Y38" s="259"/>
      <c r="Z38" s="259"/>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308">
        <f t="shared" si="1"/>
        <v>0</v>
      </c>
      <c r="AZ38" s="260"/>
      <c r="BA38" s="262"/>
      <c r="BB38" s="259"/>
      <c r="BC38" s="259"/>
      <c r="BD38" s="259"/>
      <c r="BE38" s="259"/>
      <c r="BF38" s="266"/>
      <c r="BG38" s="267"/>
      <c r="BH38" s="262"/>
      <c r="BI38" s="266"/>
      <c r="BJ38" s="265"/>
      <c r="BK38" s="263"/>
      <c r="BL38" s="262"/>
      <c r="BM38" s="266"/>
      <c r="BN38" s="267"/>
      <c r="BO38" s="264"/>
      <c r="BP38" s="265"/>
      <c r="BQ38" s="259"/>
      <c r="BR38" s="263"/>
      <c r="BS38" s="264"/>
      <c r="BT38" s="265"/>
      <c r="BU38" s="259"/>
      <c r="BV38" s="259"/>
      <c r="BW38" s="259"/>
      <c r="BX38" s="259"/>
      <c r="BY38" s="259"/>
      <c r="BZ38" s="259"/>
      <c r="CA38" s="259"/>
      <c r="CB38" s="263"/>
      <c r="CC38" s="262"/>
      <c r="CD38" s="259"/>
      <c r="CE38" s="259"/>
      <c r="CF38" s="266"/>
      <c r="CG38" s="268"/>
      <c r="CH38" s="258"/>
      <c r="CI38" s="269"/>
      <c r="CJ38" s="270"/>
      <c r="CK38" s="258"/>
      <c r="CL38" s="258"/>
      <c r="CM38" s="269"/>
      <c r="CN38" s="270"/>
      <c r="CO38" s="271">
        <f t="shared" si="4"/>
        <v>0</v>
      </c>
      <c r="CP38" s="272"/>
      <c r="CQ38" s="272"/>
      <c r="CR38" s="273"/>
      <c r="CS38" s="273"/>
      <c r="CT38" s="273"/>
      <c r="CU38" s="273"/>
      <c r="CV38" s="273"/>
      <c r="CW38" s="273"/>
      <c r="CX38" s="273"/>
      <c r="CY38" s="274"/>
      <c r="CZ38" s="274"/>
      <c r="DA38" s="275">
        <f t="shared" si="2"/>
        <v>0</v>
      </c>
      <c r="DB38" s="276"/>
      <c r="DC38" s="140">
        <f t="shared" si="3"/>
        <v>0</v>
      </c>
    </row>
    <row r="39" spans="1:107">
      <c r="A39" s="253">
        <v>31</v>
      </c>
      <c r="B39" s="254"/>
      <c r="C39" s="255"/>
      <c r="D39" s="207">
        <f t="shared" si="0"/>
        <v>0</v>
      </c>
      <c r="E39" s="256"/>
      <c r="F39" s="256"/>
      <c r="G39" s="256"/>
      <c r="H39" s="257"/>
      <c r="I39" s="257"/>
      <c r="J39" s="257"/>
      <c r="K39" s="257"/>
      <c r="L39" s="257"/>
      <c r="M39" s="257"/>
      <c r="N39" s="257"/>
      <c r="O39" s="257"/>
      <c r="P39" s="258"/>
      <c r="Q39" s="258"/>
      <c r="R39" s="258"/>
      <c r="S39" s="259"/>
      <c r="T39" s="259"/>
      <c r="U39" s="259"/>
      <c r="V39" s="259"/>
      <c r="W39" s="259"/>
      <c r="X39" s="259"/>
      <c r="Y39" s="259"/>
      <c r="Z39" s="259"/>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8">
        <f t="shared" si="1"/>
        <v>0</v>
      </c>
      <c r="AZ39" s="260"/>
      <c r="BA39" s="262"/>
      <c r="BB39" s="259"/>
      <c r="BC39" s="259"/>
      <c r="BD39" s="259"/>
      <c r="BE39" s="259"/>
      <c r="BF39" s="266"/>
      <c r="BG39" s="267"/>
      <c r="BH39" s="262"/>
      <c r="BI39" s="266"/>
      <c r="BJ39" s="265"/>
      <c r="BK39" s="263"/>
      <c r="BL39" s="262"/>
      <c r="BM39" s="266"/>
      <c r="BN39" s="267"/>
      <c r="BO39" s="264"/>
      <c r="BP39" s="265"/>
      <c r="BQ39" s="259"/>
      <c r="BR39" s="263"/>
      <c r="BS39" s="264"/>
      <c r="BT39" s="265"/>
      <c r="BU39" s="259"/>
      <c r="BV39" s="259"/>
      <c r="BW39" s="259"/>
      <c r="BX39" s="259"/>
      <c r="BY39" s="259"/>
      <c r="BZ39" s="259"/>
      <c r="CA39" s="259"/>
      <c r="CB39" s="263"/>
      <c r="CC39" s="262"/>
      <c r="CD39" s="259"/>
      <c r="CE39" s="259"/>
      <c r="CF39" s="266"/>
      <c r="CG39" s="268"/>
      <c r="CH39" s="258"/>
      <c r="CI39" s="269"/>
      <c r="CJ39" s="270"/>
      <c r="CK39" s="258"/>
      <c r="CL39" s="258"/>
      <c r="CM39" s="269"/>
      <c r="CN39" s="270"/>
      <c r="CO39" s="271">
        <f t="shared" si="4"/>
        <v>0</v>
      </c>
      <c r="CP39" s="272"/>
      <c r="CQ39" s="272"/>
      <c r="CR39" s="273"/>
      <c r="CS39" s="273"/>
      <c r="CT39" s="273"/>
      <c r="CU39" s="273"/>
      <c r="CV39" s="273"/>
      <c r="CW39" s="273"/>
      <c r="CX39" s="273"/>
      <c r="CY39" s="274"/>
      <c r="CZ39" s="274"/>
      <c r="DA39" s="275">
        <f t="shared" si="2"/>
        <v>0</v>
      </c>
      <c r="DB39" s="276"/>
      <c r="DC39" s="140">
        <f t="shared" si="3"/>
        <v>0</v>
      </c>
    </row>
    <row r="40" spans="1:107">
      <c r="A40" s="253">
        <v>32</v>
      </c>
      <c r="B40" s="254"/>
      <c r="C40" s="255"/>
      <c r="D40" s="207">
        <f t="shared" si="0"/>
        <v>0</v>
      </c>
      <c r="E40" s="256"/>
      <c r="F40" s="256"/>
      <c r="G40" s="256"/>
      <c r="H40" s="257"/>
      <c r="I40" s="257"/>
      <c r="J40" s="257"/>
      <c r="K40" s="257"/>
      <c r="L40" s="257"/>
      <c r="M40" s="257"/>
      <c r="N40" s="257"/>
      <c r="O40" s="257"/>
      <c r="P40" s="258"/>
      <c r="Q40" s="258"/>
      <c r="R40" s="258"/>
      <c r="S40" s="259"/>
      <c r="T40" s="259"/>
      <c r="U40" s="259"/>
      <c r="V40" s="259"/>
      <c r="W40" s="259"/>
      <c r="X40" s="259"/>
      <c r="Y40" s="259"/>
      <c r="Z40" s="259"/>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308">
        <f t="shared" si="1"/>
        <v>0</v>
      </c>
      <c r="AZ40" s="260"/>
      <c r="BA40" s="262"/>
      <c r="BB40" s="259"/>
      <c r="BC40" s="259"/>
      <c r="BD40" s="259"/>
      <c r="BE40" s="259"/>
      <c r="BF40" s="266"/>
      <c r="BG40" s="267"/>
      <c r="BH40" s="262"/>
      <c r="BI40" s="266"/>
      <c r="BJ40" s="265"/>
      <c r="BK40" s="263"/>
      <c r="BL40" s="262"/>
      <c r="BM40" s="266"/>
      <c r="BN40" s="267"/>
      <c r="BO40" s="264"/>
      <c r="BP40" s="265"/>
      <c r="BQ40" s="259"/>
      <c r="BR40" s="263"/>
      <c r="BS40" s="264"/>
      <c r="BT40" s="265"/>
      <c r="BU40" s="259"/>
      <c r="BV40" s="259"/>
      <c r="BW40" s="259"/>
      <c r="BX40" s="259"/>
      <c r="BY40" s="259"/>
      <c r="BZ40" s="259"/>
      <c r="CA40" s="259"/>
      <c r="CB40" s="263"/>
      <c r="CC40" s="262"/>
      <c r="CD40" s="259"/>
      <c r="CE40" s="259"/>
      <c r="CF40" s="266"/>
      <c r="CG40" s="268"/>
      <c r="CH40" s="258"/>
      <c r="CI40" s="269"/>
      <c r="CJ40" s="270"/>
      <c r="CK40" s="258"/>
      <c r="CL40" s="258"/>
      <c r="CM40" s="269"/>
      <c r="CN40" s="270"/>
      <c r="CO40" s="271">
        <f t="shared" si="4"/>
        <v>0</v>
      </c>
      <c r="CP40" s="272"/>
      <c r="CQ40" s="272"/>
      <c r="CR40" s="273"/>
      <c r="CS40" s="273"/>
      <c r="CT40" s="273"/>
      <c r="CU40" s="273"/>
      <c r="CV40" s="273"/>
      <c r="CW40" s="273"/>
      <c r="CX40" s="273"/>
      <c r="CY40" s="274"/>
      <c r="CZ40" s="274"/>
      <c r="DA40" s="275">
        <f t="shared" si="2"/>
        <v>0</v>
      </c>
      <c r="DB40" s="276"/>
      <c r="DC40" s="140">
        <f t="shared" si="3"/>
        <v>0</v>
      </c>
    </row>
    <row r="41" spans="1:107">
      <c r="A41" s="253">
        <v>33</v>
      </c>
      <c r="B41" s="254"/>
      <c r="C41" s="255"/>
      <c r="D41" s="207">
        <f t="shared" si="0"/>
        <v>0</v>
      </c>
      <c r="E41" s="256"/>
      <c r="F41" s="256"/>
      <c r="G41" s="256"/>
      <c r="H41" s="257"/>
      <c r="I41" s="257"/>
      <c r="J41" s="257"/>
      <c r="K41" s="257"/>
      <c r="L41" s="257"/>
      <c r="M41" s="257"/>
      <c r="N41" s="257"/>
      <c r="O41" s="257"/>
      <c r="P41" s="258"/>
      <c r="Q41" s="258"/>
      <c r="R41" s="258"/>
      <c r="S41" s="259"/>
      <c r="T41" s="259"/>
      <c r="U41" s="259"/>
      <c r="V41" s="259"/>
      <c r="W41" s="259"/>
      <c r="X41" s="259"/>
      <c r="Y41" s="259"/>
      <c r="Z41" s="259"/>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308">
        <f t="shared" si="1"/>
        <v>0</v>
      </c>
      <c r="AZ41" s="260"/>
      <c r="BA41" s="262"/>
      <c r="BB41" s="259"/>
      <c r="BC41" s="259"/>
      <c r="BD41" s="259"/>
      <c r="BE41" s="259"/>
      <c r="BF41" s="266"/>
      <c r="BG41" s="267"/>
      <c r="BH41" s="262"/>
      <c r="BI41" s="266"/>
      <c r="BJ41" s="265"/>
      <c r="BK41" s="263"/>
      <c r="BL41" s="262"/>
      <c r="BM41" s="266"/>
      <c r="BN41" s="267"/>
      <c r="BO41" s="264"/>
      <c r="BP41" s="265"/>
      <c r="BQ41" s="259"/>
      <c r="BR41" s="263"/>
      <c r="BS41" s="264"/>
      <c r="BT41" s="265"/>
      <c r="BU41" s="259"/>
      <c r="BV41" s="259"/>
      <c r="BW41" s="259"/>
      <c r="BX41" s="259"/>
      <c r="BY41" s="259"/>
      <c r="BZ41" s="259"/>
      <c r="CA41" s="259"/>
      <c r="CB41" s="263"/>
      <c r="CC41" s="262"/>
      <c r="CD41" s="259"/>
      <c r="CE41" s="259"/>
      <c r="CF41" s="266"/>
      <c r="CG41" s="268"/>
      <c r="CH41" s="258"/>
      <c r="CI41" s="269"/>
      <c r="CJ41" s="270"/>
      <c r="CK41" s="258"/>
      <c r="CL41" s="258"/>
      <c r="CM41" s="269"/>
      <c r="CN41" s="270"/>
      <c r="CO41" s="271">
        <f t="shared" si="4"/>
        <v>0</v>
      </c>
      <c r="CP41" s="272"/>
      <c r="CQ41" s="272"/>
      <c r="CR41" s="273"/>
      <c r="CS41" s="273"/>
      <c r="CT41" s="273"/>
      <c r="CU41" s="273"/>
      <c r="CV41" s="273"/>
      <c r="CW41" s="273"/>
      <c r="CX41" s="273"/>
      <c r="CY41" s="274"/>
      <c r="CZ41" s="274"/>
      <c r="DA41" s="275">
        <f t="shared" si="2"/>
        <v>0</v>
      </c>
      <c r="DB41" s="276"/>
      <c r="DC41" s="140">
        <f t="shared" si="3"/>
        <v>0</v>
      </c>
    </row>
    <row r="42" spans="1:107">
      <c r="A42" s="253">
        <v>34</v>
      </c>
      <c r="B42" s="254"/>
      <c r="C42" s="255"/>
      <c r="D42" s="207">
        <f t="shared" si="0"/>
        <v>0</v>
      </c>
      <c r="E42" s="256"/>
      <c r="F42" s="256"/>
      <c r="G42" s="256"/>
      <c r="H42" s="257"/>
      <c r="I42" s="257"/>
      <c r="J42" s="257"/>
      <c r="K42" s="257"/>
      <c r="L42" s="257"/>
      <c r="M42" s="257"/>
      <c r="N42" s="257"/>
      <c r="O42" s="257"/>
      <c r="P42" s="258"/>
      <c r="Q42" s="258"/>
      <c r="R42" s="258"/>
      <c r="S42" s="259"/>
      <c r="T42" s="259"/>
      <c r="U42" s="259"/>
      <c r="V42" s="259"/>
      <c r="W42" s="259"/>
      <c r="X42" s="259"/>
      <c r="Y42" s="259"/>
      <c r="Z42" s="259"/>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08">
        <f t="shared" si="1"/>
        <v>0</v>
      </c>
      <c r="AZ42" s="260"/>
      <c r="BA42" s="262"/>
      <c r="BB42" s="259"/>
      <c r="BC42" s="259"/>
      <c r="BD42" s="259"/>
      <c r="BE42" s="259"/>
      <c r="BF42" s="266"/>
      <c r="BG42" s="267"/>
      <c r="BH42" s="262"/>
      <c r="BI42" s="266"/>
      <c r="BJ42" s="265"/>
      <c r="BK42" s="263"/>
      <c r="BL42" s="262"/>
      <c r="BM42" s="266"/>
      <c r="BN42" s="267"/>
      <c r="BO42" s="264"/>
      <c r="BP42" s="265"/>
      <c r="BQ42" s="259"/>
      <c r="BR42" s="263"/>
      <c r="BS42" s="264"/>
      <c r="BT42" s="265"/>
      <c r="BU42" s="259"/>
      <c r="BV42" s="259"/>
      <c r="BW42" s="259"/>
      <c r="BX42" s="259"/>
      <c r="BY42" s="259"/>
      <c r="BZ42" s="259"/>
      <c r="CA42" s="259"/>
      <c r="CB42" s="263"/>
      <c r="CC42" s="262"/>
      <c r="CD42" s="259"/>
      <c r="CE42" s="259"/>
      <c r="CF42" s="266"/>
      <c r="CG42" s="268"/>
      <c r="CH42" s="258"/>
      <c r="CI42" s="269"/>
      <c r="CJ42" s="270"/>
      <c r="CK42" s="258"/>
      <c r="CL42" s="258"/>
      <c r="CM42" s="269"/>
      <c r="CN42" s="270"/>
      <c r="CO42" s="271">
        <f t="shared" si="4"/>
        <v>0</v>
      </c>
      <c r="CP42" s="272"/>
      <c r="CQ42" s="272"/>
      <c r="CR42" s="273"/>
      <c r="CS42" s="273"/>
      <c r="CT42" s="273"/>
      <c r="CU42" s="273"/>
      <c r="CV42" s="273"/>
      <c r="CW42" s="273"/>
      <c r="CX42" s="273"/>
      <c r="CY42" s="274"/>
      <c r="CZ42" s="274"/>
      <c r="DA42" s="275">
        <f t="shared" si="2"/>
        <v>0</v>
      </c>
      <c r="DB42" s="276"/>
      <c r="DC42" s="140">
        <f t="shared" si="3"/>
        <v>0</v>
      </c>
    </row>
    <row r="43" spans="1:107">
      <c r="A43" s="253">
        <v>35</v>
      </c>
      <c r="B43" s="254"/>
      <c r="C43" s="255"/>
      <c r="D43" s="207">
        <f t="shared" si="0"/>
        <v>0</v>
      </c>
      <c r="E43" s="256"/>
      <c r="F43" s="256"/>
      <c r="G43" s="256"/>
      <c r="H43" s="257"/>
      <c r="I43" s="257"/>
      <c r="J43" s="257"/>
      <c r="K43" s="257"/>
      <c r="L43" s="257"/>
      <c r="M43" s="257"/>
      <c r="N43" s="257"/>
      <c r="O43" s="257"/>
      <c r="P43" s="258"/>
      <c r="Q43" s="258"/>
      <c r="R43" s="258"/>
      <c r="S43" s="259"/>
      <c r="T43" s="259"/>
      <c r="U43" s="259"/>
      <c r="V43" s="259"/>
      <c r="W43" s="259"/>
      <c r="X43" s="259"/>
      <c r="Y43" s="259"/>
      <c r="Z43" s="259"/>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308">
        <f t="shared" si="1"/>
        <v>0</v>
      </c>
      <c r="AZ43" s="260"/>
      <c r="BA43" s="262"/>
      <c r="BB43" s="259"/>
      <c r="BC43" s="259"/>
      <c r="BD43" s="259"/>
      <c r="BE43" s="259"/>
      <c r="BF43" s="266"/>
      <c r="BG43" s="267"/>
      <c r="BH43" s="262"/>
      <c r="BI43" s="266"/>
      <c r="BJ43" s="265"/>
      <c r="BK43" s="263"/>
      <c r="BL43" s="262"/>
      <c r="BM43" s="266"/>
      <c r="BN43" s="267"/>
      <c r="BO43" s="264"/>
      <c r="BP43" s="265"/>
      <c r="BQ43" s="259"/>
      <c r="BR43" s="263"/>
      <c r="BS43" s="264"/>
      <c r="BT43" s="265"/>
      <c r="BU43" s="259"/>
      <c r="BV43" s="259"/>
      <c r="BW43" s="259"/>
      <c r="BX43" s="259"/>
      <c r="BY43" s="259"/>
      <c r="BZ43" s="259"/>
      <c r="CA43" s="259"/>
      <c r="CB43" s="263"/>
      <c r="CC43" s="262"/>
      <c r="CD43" s="259"/>
      <c r="CE43" s="259"/>
      <c r="CF43" s="266"/>
      <c r="CG43" s="268"/>
      <c r="CH43" s="258"/>
      <c r="CI43" s="269"/>
      <c r="CJ43" s="270"/>
      <c r="CK43" s="258"/>
      <c r="CL43" s="258"/>
      <c r="CM43" s="269"/>
      <c r="CN43" s="270"/>
      <c r="CO43" s="271">
        <f t="shared" si="4"/>
        <v>0</v>
      </c>
      <c r="CP43" s="272"/>
      <c r="CQ43" s="272"/>
      <c r="CR43" s="273"/>
      <c r="CS43" s="273"/>
      <c r="CT43" s="273"/>
      <c r="CU43" s="273"/>
      <c r="CV43" s="273"/>
      <c r="CW43" s="273"/>
      <c r="CX43" s="273"/>
      <c r="CY43" s="274"/>
      <c r="CZ43" s="274"/>
      <c r="DA43" s="275">
        <f t="shared" si="2"/>
        <v>0</v>
      </c>
      <c r="DB43" s="276"/>
      <c r="DC43" s="140">
        <f t="shared" si="3"/>
        <v>0</v>
      </c>
    </row>
    <row r="44" spans="1:107">
      <c r="A44" s="253">
        <v>36</v>
      </c>
      <c r="B44" s="254"/>
      <c r="C44" s="255"/>
      <c r="D44" s="207">
        <f t="shared" si="0"/>
        <v>0</v>
      </c>
      <c r="E44" s="256"/>
      <c r="F44" s="256"/>
      <c r="G44" s="256"/>
      <c r="H44" s="257"/>
      <c r="I44" s="257"/>
      <c r="J44" s="257"/>
      <c r="K44" s="257"/>
      <c r="L44" s="257"/>
      <c r="M44" s="257"/>
      <c r="N44" s="257"/>
      <c r="O44" s="257"/>
      <c r="P44" s="258"/>
      <c r="Q44" s="258"/>
      <c r="R44" s="258"/>
      <c r="S44" s="259"/>
      <c r="T44" s="259"/>
      <c r="U44" s="259"/>
      <c r="V44" s="259"/>
      <c r="W44" s="259"/>
      <c r="X44" s="259"/>
      <c r="Y44" s="259"/>
      <c r="Z44" s="259"/>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308">
        <f t="shared" si="1"/>
        <v>0</v>
      </c>
      <c r="AZ44" s="260"/>
      <c r="BA44" s="262"/>
      <c r="BB44" s="259"/>
      <c r="BC44" s="259"/>
      <c r="BD44" s="259"/>
      <c r="BE44" s="259"/>
      <c r="BF44" s="266"/>
      <c r="BG44" s="267"/>
      <c r="BH44" s="262"/>
      <c r="BI44" s="266"/>
      <c r="BJ44" s="265"/>
      <c r="BK44" s="263"/>
      <c r="BL44" s="262"/>
      <c r="BM44" s="266"/>
      <c r="BN44" s="267"/>
      <c r="BO44" s="264"/>
      <c r="BP44" s="265"/>
      <c r="BQ44" s="259"/>
      <c r="BR44" s="263"/>
      <c r="BS44" s="264"/>
      <c r="BT44" s="265"/>
      <c r="BU44" s="259"/>
      <c r="BV44" s="259"/>
      <c r="BW44" s="259"/>
      <c r="BX44" s="259"/>
      <c r="BY44" s="259"/>
      <c r="BZ44" s="259"/>
      <c r="CA44" s="259"/>
      <c r="CB44" s="263"/>
      <c r="CC44" s="262"/>
      <c r="CD44" s="259"/>
      <c r="CE44" s="259"/>
      <c r="CF44" s="266"/>
      <c r="CG44" s="268"/>
      <c r="CH44" s="258"/>
      <c r="CI44" s="269"/>
      <c r="CJ44" s="270"/>
      <c r="CK44" s="258"/>
      <c r="CL44" s="258"/>
      <c r="CM44" s="269"/>
      <c r="CN44" s="270"/>
      <c r="CO44" s="271">
        <f t="shared" si="4"/>
        <v>0</v>
      </c>
      <c r="CP44" s="272"/>
      <c r="CQ44" s="272"/>
      <c r="CR44" s="273"/>
      <c r="CS44" s="273"/>
      <c r="CT44" s="273"/>
      <c r="CU44" s="273"/>
      <c r="CV44" s="273"/>
      <c r="CW44" s="273"/>
      <c r="CX44" s="273"/>
      <c r="CY44" s="274"/>
      <c r="CZ44" s="274"/>
      <c r="DA44" s="275">
        <f t="shared" si="2"/>
        <v>0</v>
      </c>
      <c r="DB44" s="276"/>
      <c r="DC44" s="140">
        <f t="shared" si="3"/>
        <v>0</v>
      </c>
    </row>
    <row r="45" spans="1:107">
      <c r="A45" s="253">
        <v>37</v>
      </c>
      <c r="B45" s="254"/>
      <c r="C45" s="255"/>
      <c r="D45" s="207">
        <f t="shared" si="0"/>
        <v>0</v>
      </c>
      <c r="E45" s="256"/>
      <c r="F45" s="256"/>
      <c r="G45" s="256"/>
      <c r="H45" s="257"/>
      <c r="I45" s="257"/>
      <c r="J45" s="257"/>
      <c r="K45" s="257"/>
      <c r="L45" s="257"/>
      <c r="M45" s="257"/>
      <c r="N45" s="257"/>
      <c r="O45" s="257"/>
      <c r="P45" s="258"/>
      <c r="Q45" s="258"/>
      <c r="R45" s="258"/>
      <c r="S45" s="259"/>
      <c r="T45" s="259"/>
      <c r="U45" s="259"/>
      <c r="V45" s="259"/>
      <c r="W45" s="259"/>
      <c r="X45" s="259"/>
      <c r="Y45" s="259"/>
      <c r="Z45" s="259"/>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308">
        <f t="shared" si="1"/>
        <v>0</v>
      </c>
      <c r="AZ45" s="260"/>
      <c r="BA45" s="262"/>
      <c r="BB45" s="259"/>
      <c r="BC45" s="259"/>
      <c r="BD45" s="259"/>
      <c r="BE45" s="259"/>
      <c r="BF45" s="266"/>
      <c r="BG45" s="267"/>
      <c r="BH45" s="262"/>
      <c r="BI45" s="266"/>
      <c r="BJ45" s="265"/>
      <c r="BK45" s="263"/>
      <c r="BL45" s="262"/>
      <c r="BM45" s="266"/>
      <c r="BN45" s="267"/>
      <c r="BO45" s="264"/>
      <c r="BP45" s="265"/>
      <c r="BQ45" s="259"/>
      <c r="BR45" s="263"/>
      <c r="BS45" s="264"/>
      <c r="BT45" s="265"/>
      <c r="BU45" s="259"/>
      <c r="BV45" s="259"/>
      <c r="BW45" s="259"/>
      <c r="BX45" s="259"/>
      <c r="BY45" s="259"/>
      <c r="BZ45" s="259"/>
      <c r="CA45" s="259"/>
      <c r="CB45" s="263"/>
      <c r="CC45" s="262"/>
      <c r="CD45" s="259"/>
      <c r="CE45" s="259"/>
      <c r="CF45" s="266"/>
      <c r="CG45" s="268"/>
      <c r="CH45" s="258"/>
      <c r="CI45" s="269"/>
      <c r="CJ45" s="270"/>
      <c r="CK45" s="258"/>
      <c r="CL45" s="258"/>
      <c r="CM45" s="269"/>
      <c r="CN45" s="270"/>
      <c r="CO45" s="271">
        <f t="shared" si="4"/>
        <v>0</v>
      </c>
      <c r="CP45" s="272"/>
      <c r="CQ45" s="272"/>
      <c r="CR45" s="273"/>
      <c r="CS45" s="273"/>
      <c r="CT45" s="273"/>
      <c r="CU45" s="273"/>
      <c r="CV45" s="273"/>
      <c r="CW45" s="273"/>
      <c r="CX45" s="273"/>
      <c r="CY45" s="274"/>
      <c r="CZ45" s="274"/>
      <c r="DA45" s="275">
        <f t="shared" si="2"/>
        <v>0</v>
      </c>
      <c r="DB45" s="276"/>
      <c r="DC45" s="140">
        <f t="shared" si="3"/>
        <v>0</v>
      </c>
    </row>
    <row r="46" spans="1:107">
      <c r="A46" s="253">
        <v>38</v>
      </c>
      <c r="B46" s="254"/>
      <c r="C46" s="255"/>
      <c r="D46" s="207">
        <f t="shared" si="0"/>
        <v>0</v>
      </c>
      <c r="E46" s="256"/>
      <c r="F46" s="256"/>
      <c r="G46" s="256"/>
      <c r="H46" s="257"/>
      <c r="I46" s="257"/>
      <c r="J46" s="257"/>
      <c r="K46" s="257"/>
      <c r="L46" s="257"/>
      <c r="M46" s="257"/>
      <c r="N46" s="257"/>
      <c r="O46" s="257"/>
      <c r="P46" s="258"/>
      <c r="Q46" s="258"/>
      <c r="R46" s="258"/>
      <c r="S46" s="259"/>
      <c r="T46" s="259"/>
      <c r="U46" s="259"/>
      <c r="V46" s="259"/>
      <c r="W46" s="259"/>
      <c r="X46" s="259"/>
      <c r="Y46" s="259"/>
      <c r="Z46" s="259"/>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308">
        <f t="shared" si="1"/>
        <v>0</v>
      </c>
      <c r="AZ46" s="260"/>
      <c r="BA46" s="262"/>
      <c r="BB46" s="259"/>
      <c r="BC46" s="259"/>
      <c r="BD46" s="259"/>
      <c r="BE46" s="259"/>
      <c r="BF46" s="266"/>
      <c r="BG46" s="267"/>
      <c r="BH46" s="262"/>
      <c r="BI46" s="266"/>
      <c r="BJ46" s="265"/>
      <c r="BK46" s="263"/>
      <c r="BL46" s="262"/>
      <c r="BM46" s="266"/>
      <c r="BN46" s="267"/>
      <c r="BO46" s="264"/>
      <c r="BP46" s="265"/>
      <c r="BQ46" s="259"/>
      <c r="BR46" s="263"/>
      <c r="BS46" s="264"/>
      <c r="BT46" s="265"/>
      <c r="BU46" s="259"/>
      <c r="BV46" s="259"/>
      <c r="BW46" s="259"/>
      <c r="BX46" s="259"/>
      <c r="BY46" s="259"/>
      <c r="BZ46" s="259"/>
      <c r="CA46" s="259"/>
      <c r="CB46" s="263"/>
      <c r="CC46" s="262"/>
      <c r="CD46" s="259"/>
      <c r="CE46" s="259"/>
      <c r="CF46" s="266"/>
      <c r="CG46" s="268"/>
      <c r="CH46" s="258"/>
      <c r="CI46" s="269"/>
      <c r="CJ46" s="270"/>
      <c r="CK46" s="258"/>
      <c r="CL46" s="258"/>
      <c r="CM46" s="269"/>
      <c r="CN46" s="270"/>
      <c r="CO46" s="271">
        <f t="shared" si="4"/>
        <v>0</v>
      </c>
      <c r="CP46" s="272"/>
      <c r="CQ46" s="272"/>
      <c r="CR46" s="273"/>
      <c r="CS46" s="273"/>
      <c r="CT46" s="273"/>
      <c r="CU46" s="273"/>
      <c r="CV46" s="273"/>
      <c r="CW46" s="273"/>
      <c r="CX46" s="273"/>
      <c r="CY46" s="274"/>
      <c r="CZ46" s="274"/>
      <c r="DA46" s="275">
        <f t="shared" si="2"/>
        <v>0</v>
      </c>
      <c r="DB46" s="276"/>
      <c r="DC46" s="140">
        <f t="shared" si="3"/>
        <v>0</v>
      </c>
    </row>
    <row r="47" spans="1:107">
      <c r="A47" s="253">
        <v>39</v>
      </c>
      <c r="B47" s="254"/>
      <c r="C47" s="255"/>
      <c r="D47" s="207">
        <f t="shared" si="0"/>
        <v>0</v>
      </c>
      <c r="E47" s="256"/>
      <c r="F47" s="256"/>
      <c r="G47" s="256"/>
      <c r="H47" s="257"/>
      <c r="I47" s="257"/>
      <c r="J47" s="257"/>
      <c r="K47" s="257"/>
      <c r="L47" s="257"/>
      <c r="M47" s="257"/>
      <c r="N47" s="257"/>
      <c r="O47" s="257"/>
      <c r="P47" s="258"/>
      <c r="Q47" s="258"/>
      <c r="R47" s="258"/>
      <c r="S47" s="259"/>
      <c r="T47" s="259"/>
      <c r="U47" s="259"/>
      <c r="V47" s="259"/>
      <c r="W47" s="259"/>
      <c r="X47" s="259"/>
      <c r="Y47" s="259"/>
      <c r="Z47" s="259"/>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308">
        <f t="shared" si="1"/>
        <v>0</v>
      </c>
      <c r="AZ47" s="260"/>
      <c r="BA47" s="262"/>
      <c r="BB47" s="259"/>
      <c r="BC47" s="259"/>
      <c r="BD47" s="259"/>
      <c r="BE47" s="259"/>
      <c r="BF47" s="266"/>
      <c r="BG47" s="267"/>
      <c r="BH47" s="262"/>
      <c r="BI47" s="266"/>
      <c r="BJ47" s="265"/>
      <c r="BK47" s="263"/>
      <c r="BL47" s="262"/>
      <c r="BM47" s="266"/>
      <c r="BN47" s="267"/>
      <c r="BO47" s="264"/>
      <c r="BP47" s="265"/>
      <c r="BQ47" s="259"/>
      <c r="BR47" s="263"/>
      <c r="BS47" s="264"/>
      <c r="BT47" s="265"/>
      <c r="BU47" s="259"/>
      <c r="BV47" s="259"/>
      <c r="BW47" s="259"/>
      <c r="BX47" s="259"/>
      <c r="BY47" s="259"/>
      <c r="BZ47" s="259"/>
      <c r="CA47" s="259"/>
      <c r="CB47" s="263"/>
      <c r="CC47" s="262"/>
      <c r="CD47" s="259"/>
      <c r="CE47" s="259"/>
      <c r="CF47" s="266"/>
      <c r="CG47" s="268"/>
      <c r="CH47" s="258"/>
      <c r="CI47" s="269"/>
      <c r="CJ47" s="270"/>
      <c r="CK47" s="258"/>
      <c r="CL47" s="258"/>
      <c r="CM47" s="269"/>
      <c r="CN47" s="270"/>
      <c r="CO47" s="271">
        <f t="shared" si="4"/>
        <v>0</v>
      </c>
      <c r="CP47" s="272"/>
      <c r="CQ47" s="272"/>
      <c r="CR47" s="273"/>
      <c r="CS47" s="273"/>
      <c r="CT47" s="273"/>
      <c r="CU47" s="273"/>
      <c r="CV47" s="273"/>
      <c r="CW47" s="273"/>
      <c r="CX47" s="273"/>
      <c r="CY47" s="274"/>
      <c r="CZ47" s="274"/>
      <c r="DA47" s="275">
        <f t="shared" si="2"/>
        <v>0</v>
      </c>
      <c r="DB47" s="276"/>
      <c r="DC47" s="140">
        <f t="shared" si="3"/>
        <v>0</v>
      </c>
    </row>
    <row r="48" spans="1:107">
      <c r="A48" s="253">
        <v>40</v>
      </c>
      <c r="B48" s="254"/>
      <c r="C48" s="255"/>
      <c r="D48" s="207">
        <f t="shared" si="0"/>
        <v>0</v>
      </c>
      <c r="E48" s="256"/>
      <c r="F48" s="256"/>
      <c r="G48" s="256"/>
      <c r="H48" s="257"/>
      <c r="I48" s="257"/>
      <c r="J48" s="257"/>
      <c r="K48" s="257"/>
      <c r="L48" s="257"/>
      <c r="M48" s="257"/>
      <c r="N48" s="257"/>
      <c r="O48" s="257"/>
      <c r="P48" s="258"/>
      <c r="Q48" s="258"/>
      <c r="R48" s="258"/>
      <c r="S48" s="259"/>
      <c r="T48" s="259"/>
      <c r="U48" s="259"/>
      <c r="V48" s="259"/>
      <c r="W48" s="259"/>
      <c r="X48" s="259"/>
      <c r="Y48" s="259"/>
      <c r="Z48" s="259"/>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308">
        <f t="shared" si="1"/>
        <v>0</v>
      </c>
      <c r="AZ48" s="260"/>
      <c r="BA48" s="262"/>
      <c r="BB48" s="259"/>
      <c r="BC48" s="259"/>
      <c r="BD48" s="259"/>
      <c r="BE48" s="259"/>
      <c r="BF48" s="266"/>
      <c r="BG48" s="267"/>
      <c r="BH48" s="262"/>
      <c r="BI48" s="266"/>
      <c r="BJ48" s="265"/>
      <c r="BK48" s="263"/>
      <c r="BL48" s="262"/>
      <c r="BM48" s="266"/>
      <c r="BN48" s="267"/>
      <c r="BO48" s="264"/>
      <c r="BP48" s="265"/>
      <c r="BQ48" s="259"/>
      <c r="BR48" s="263"/>
      <c r="BS48" s="264"/>
      <c r="BT48" s="265"/>
      <c r="BU48" s="259"/>
      <c r="BV48" s="259"/>
      <c r="BW48" s="259"/>
      <c r="BX48" s="259"/>
      <c r="BY48" s="259"/>
      <c r="BZ48" s="259"/>
      <c r="CA48" s="259"/>
      <c r="CB48" s="263"/>
      <c r="CC48" s="262"/>
      <c r="CD48" s="259"/>
      <c r="CE48" s="259"/>
      <c r="CF48" s="266"/>
      <c r="CG48" s="268"/>
      <c r="CH48" s="258"/>
      <c r="CI48" s="269"/>
      <c r="CJ48" s="270"/>
      <c r="CK48" s="258"/>
      <c r="CL48" s="258"/>
      <c r="CM48" s="269"/>
      <c r="CN48" s="270"/>
      <c r="CO48" s="271">
        <f t="shared" si="4"/>
        <v>0</v>
      </c>
      <c r="CP48" s="272"/>
      <c r="CQ48" s="272"/>
      <c r="CR48" s="273"/>
      <c r="CS48" s="273"/>
      <c r="CT48" s="273"/>
      <c r="CU48" s="273"/>
      <c r="CV48" s="273"/>
      <c r="CW48" s="273"/>
      <c r="CX48" s="273"/>
      <c r="CY48" s="274"/>
      <c r="CZ48" s="274"/>
      <c r="DA48" s="275">
        <f t="shared" si="2"/>
        <v>0</v>
      </c>
      <c r="DB48" s="276"/>
      <c r="DC48" s="140">
        <f t="shared" si="3"/>
        <v>0</v>
      </c>
    </row>
    <row r="49" spans="1:173">
      <c r="A49" s="253">
        <v>41</v>
      </c>
      <c r="B49" s="254"/>
      <c r="C49" s="255"/>
      <c r="D49" s="207">
        <f t="shared" si="0"/>
        <v>0</v>
      </c>
      <c r="E49" s="256"/>
      <c r="F49" s="256"/>
      <c r="G49" s="256"/>
      <c r="H49" s="257"/>
      <c r="I49" s="257"/>
      <c r="J49" s="257"/>
      <c r="K49" s="257"/>
      <c r="L49" s="257"/>
      <c r="M49" s="257"/>
      <c r="N49" s="257"/>
      <c r="O49" s="257"/>
      <c r="P49" s="258"/>
      <c r="Q49" s="258"/>
      <c r="R49" s="258"/>
      <c r="S49" s="259"/>
      <c r="T49" s="259"/>
      <c r="U49" s="259"/>
      <c r="V49" s="259"/>
      <c r="W49" s="259"/>
      <c r="X49" s="259"/>
      <c r="Y49" s="259"/>
      <c r="Z49" s="259"/>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308">
        <f t="shared" si="1"/>
        <v>0</v>
      </c>
      <c r="AZ49" s="260"/>
      <c r="BA49" s="262"/>
      <c r="BB49" s="259"/>
      <c r="BC49" s="259"/>
      <c r="BD49" s="259"/>
      <c r="BE49" s="259"/>
      <c r="BF49" s="266"/>
      <c r="BG49" s="267"/>
      <c r="BH49" s="262"/>
      <c r="BI49" s="266"/>
      <c r="BJ49" s="265"/>
      <c r="BK49" s="263"/>
      <c r="BL49" s="262"/>
      <c r="BM49" s="266"/>
      <c r="BN49" s="267"/>
      <c r="BO49" s="264"/>
      <c r="BP49" s="265"/>
      <c r="BQ49" s="259"/>
      <c r="BR49" s="263"/>
      <c r="BS49" s="264"/>
      <c r="BT49" s="265"/>
      <c r="BU49" s="259"/>
      <c r="BV49" s="259"/>
      <c r="BW49" s="259"/>
      <c r="BX49" s="259"/>
      <c r="BY49" s="259"/>
      <c r="BZ49" s="259"/>
      <c r="CA49" s="259"/>
      <c r="CB49" s="263"/>
      <c r="CC49" s="262"/>
      <c r="CD49" s="259"/>
      <c r="CE49" s="259"/>
      <c r="CF49" s="266"/>
      <c r="CG49" s="268"/>
      <c r="CH49" s="258"/>
      <c r="CI49" s="269"/>
      <c r="CJ49" s="270"/>
      <c r="CK49" s="258"/>
      <c r="CL49" s="258"/>
      <c r="CM49" s="269"/>
      <c r="CN49" s="270"/>
      <c r="CO49" s="271">
        <f t="shared" si="4"/>
        <v>0</v>
      </c>
      <c r="CP49" s="272"/>
      <c r="CQ49" s="272"/>
      <c r="CR49" s="273"/>
      <c r="CS49" s="273"/>
      <c r="CT49" s="273"/>
      <c r="CU49" s="273"/>
      <c r="CV49" s="273"/>
      <c r="CW49" s="273"/>
      <c r="CX49" s="273"/>
      <c r="CY49" s="274"/>
      <c r="CZ49" s="274"/>
      <c r="DA49" s="275">
        <f t="shared" si="2"/>
        <v>0</v>
      </c>
      <c r="DB49" s="276"/>
      <c r="DC49" s="140">
        <f t="shared" si="3"/>
        <v>0</v>
      </c>
    </row>
    <row r="50" spans="1:173">
      <c r="A50" s="253">
        <v>42</v>
      </c>
      <c r="B50" s="254"/>
      <c r="C50" s="255"/>
      <c r="D50" s="207">
        <f t="shared" si="0"/>
        <v>0</v>
      </c>
      <c r="E50" s="256"/>
      <c r="F50" s="256"/>
      <c r="G50" s="256"/>
      <c r="H50" s="257"/>
      <c r="I50" s="257"/>
      <c r="J50" s="257"/>
      <c r="K50" s="257"/>
      <c r="L50" s="257"/>
      <c r="M50" s="257"/>
      <c r="N50" s="257"/>
      <c r="O50" s="257"/>
      <c r="P50" s="258"/>
      <c r="Q50" s="258"/>
      <c r="R50" s="258"/>
      <c r="S50" s="259"/>
      <c r="T50" s="259"/>
      <c r="U50" s="259"/>
      <c r="V50" s="259"/>
      <c r="W50" s="259"/>
      <c r="X50" s="259"/>
      <c r="Y50" s="259"/>
      <c r="Z50" s="259"/>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308">
        <f t="shared" si="1"/>
        <v>0</v>
      </c>
      <c r="AZ50" s="260"/>
      <c r="BA50" s="262"/>
      <c r="BB50" s="259"/>
      <c r="BC50" s="259"/>
      <c r="BD50" s="259"/>
      <c r="BE50" s="259"/>
      <c r="BF50" s="266"/>
      <c r="BG50" s="267"/>
      <c r="BH50" s="262"/>
      <c r="BI50" s="266"/>
      <c r="BJ50" s="265"/>
      <c r="BK50" s="263"/>
      <c r="BL50" s="262"/>
      <c r="BM50" s="266"/>
      <c r="BN50" s="267"/>
      <c r="BO50" s="264"/>
      <c r="BP50" s="265"/>
      <c r="BQ50" s="259"/>
      <c r="BR50" s="263"/>
      <c r="BS50" s="264"/>
      <c r="BT50" s="265"/>
      <c r="BU50" s="259"/>
      <c r="BV50" s="259"/>
      <c r="BW50" s="259"/>
      <c r="BX50" s="259"/>
      <c r="BY50" s="259"/>
      <c r="BZ50" s="259"/>
      <c r="CA50" s="259"/>
      <c r="CB50" s="263"/>
      <c r="CC50" s="262"/>
      <c r="CD50" s="259"/>
      <c r="CE50" s="259"/>
      <c r="CF50" s="266"/>
      <c r="CG50" s="268"/>
      <c r="CH50" s="258"/>
      <c r="CI50" s="269"/>
      <c r="CJ50" s="270"/>
      <c r="CK50" s="258"/>
      <c r="CL50" s="258"/>
      <c r="CM50" s="269"/>
      <c r="CN50" s="270"/>
      <c r="CO50" s="271">
        <f t="shared" si="4"/>
        <v>0</v>
      </c>
      <c r="CP50" s="272"/>
      <c r="CQ50" s="272"/>
      <c r="CR50" s="273"/>
      <c r="CS50" s="273"/>
      <c r="CT50" s="273"/>
      <c r="CU50" s="273"/>
      <c r="CV50" s="273"/>
      <c r="CW50" s="273"/>
      <c r="CX50" s="273"/>
      <c r="CY50" s="274"/>
      <c r="CZ50" s="274"/>
      <c r="DA50" s="275">
        <f t="shared" si="2"/>
        <v>0</v>
      </c>
      <c r="DB50" s="276"/>
      <c r="DC50" s="140">
        <f t="shared" si="3"/>
        <v>0</v>
      </c>
    </row>
    <row r="51" spans="1:173">
      <c r="A51" s="253">
        <v>43</v>
      </c>
      <c r="B51" s="254"/>
      <c r="C51" s="255"/>
      <c r="D51" s="207">
        <f t="shared" si="0"/>
        <v>0</v>
      </c>
      <c r="E51" s="256"/>
      <c r="F51" s="256"/>
      <c r="G51" s="256"/>
      <c r="H51" s="257"/>
      <c r="I51" s="257"/>
      <c r="J51" s="257"/>
      <c r="K51" s="257"/>
      <c r="L51" s="257"/>
      <c r="M51" s="257"/>
      <c r="N51" s="257"/>
      <c r="O51" s="257"/>
      <c r="P51" s="258"/>
      <c r="Q51" s="258"/>
      <c r="R51" s="258"/>
      <c r="S51" s="259"/>
      <c r="T51" s="259"/>
      <c r="U51" s="259"/>
      <c r="V51" s="259"/>
      <c r="W51" s="259"/>
      <c r="X51" s="259"/>
      <c r="Y51" s="259"/>
      <c r="Z51" s="259"/>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308">
        <f t="shared" si="1"/>
        <v>0</v>
      </c>
      <c r="AZ51" s="260"/>
      <c r="BA51" s="262"/>
      <c r="BB51" s="259"/>
      <c r="BC51" s="259"/>
      <c r="BD51" s="259"/>
      <c r="BE51" s="259"/>
      <c r="BF51" s="266"/>
      <c r="BG51" s="267"/>
      <c r="BH51" s="262"/>
      <c r="BI51" s="266"/>
      <c r="BJ51" s="265"/>
      <c r="BK51" s="263"/>
      <c r="BL51" s="262"/>
      <c r="BM51" s="266"/>
      <c r="BN51" s="267"/>
      <c r="BO51" s="264"/>
      <c r="BP51" s="265"/>
      <c r="BQ51" s="259"/>
      <c r="BR51" s="263"/>
      <c r="BS51" s="264"/>
      <c r="BT51" s="265"/>
      <c r="BU51" s="259"/>
      <c r="BV51" s="259"/>
      <c r="BW51" s="259"/>
      <c r="BX51" s="259"/>
      <c r="BY51" s="259"/>
      <c r="BZ51" s="259"/>
      <c r="CA51" s="259"/>
      <c r="CB51" s="263"/>
      <c r="CC51" s="262"/>
      <c r="CD51" s="259"/>
      <c r="CE51" s="259"/>
      <c r="CF51" s="266"/>
      <c r="CG51" s="268"/>
      <c r="CH51" s="258"/>
      <c r="CI51" s="269"/>
      <c r="CJ51" s="270"/>
      <c r="CK51" s="258"/>
      <c r="CL51" s="258"/>
      <c r="CM51" s="269"/>
      <c r="CN51" s="270"/>
      <c r="CO51" s="271">
        <f t="shared" si="4"/>
        <v>0</v>
      </c>
      <c r="CP51" s="272"/>
      <c r="CQ51" s="272"/>
      <c r="CR51" s="273"/>
      <c r="CS51" s="273"/>
      <c r="CT51" s="273"/>
      <c r="CU51" s="273"/>
      <c r="CV51" s="273"/>
      <c r="CW51" s="273"/>
      <c r="CX51" s="273"/>
      <c r="CY51" s="274"/>
      <c r="CZ51" s="274"/>
      <c r="DA51" s="275">
        <f t="shared" si="2"/>
        <v>0</v>
      </c>
      <c r="DB51" s="276"/>
      <c r="DC51" s="140">
        <f t="shared" si="3"/>
        <v>0</v>
      </c>
    </row>
    <row r="52" spans="1:173">
      <c r="A52" s="253">
        <v>44</v>
      </c>
      <c r="B52" s="254"/>
      <c r="C52" s="255"/>
      <c r="D52" s="207">
        <f t="shared" si="0"/>
        <v>0</v>
      </c>
      <c r="E52" s="256"/>
      <c r="F52" s="256"/>
      <c r="G52" s="256"/>
      <c r="H52" s="257"/>
      <c r="I52" s="257"/>
      <c r="J52" s="257"/>
      <c r="K52" s="257"/>
      <c r="L52" s="257"/>
      <c r="M52" s="257"/>
      <c r="N52" s="257"/>
      <c r="O52" s="257"/>
      <c r="P52" s="258"/>
      <c r="Q52" s="258"/>
      <c r="R52" s="258"/>
      <c r="S52" s="259"/>
      <c r="T52" s="259"/>
      <c r="U52" s="259"/>
      <c r="V52" s="259"/>
      <c r="W52" s="259"/>
      <c r="X52" s="259"/>
      <c r="Y52" s="259"/>
      <c r="Z52" s="259"/>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308">
        <f t="shared" si="1"/>
        <v>0</v>
      </c>
      <c r="AZ52" s="260"/>
      <c r="BA52" s="262"/>
      <c r="BB52" s="259"/>
      <c r="BC52" s="259"/>
      <c r="BD52" s="259"/>
      <c r="BE52" s="259"/>
      <c r="BF52" s="266"/>
      <c r="BG52" s="267"/>
      <c r="BH52" s="262"/>
      <c r="BI52" s="266"/>
      <c r="BJ52" s="265"/>
      <c r="BK52" s="263"/>
      <c r="BL52" s="262"/>
      <c r="BM52" s="266"/>
      <c r="BN52" s="267"/>
      <c r="BO52" s="264"/>
      <c r="BP52" s="265"/>
      <c r="BQ52" s="259"/>
      <c r="BR52" s="263"/>
      <c r="BS52" s="264"/>
      <c r="BT52" s="265"/>
      <c r="BU52" s="259"/>
      <c r="BV52" s="259"/>
      <c r="BW52" s="259"/>
      <c r="BX52" s="259"/>
      <c r="BY52" s="259"/>
      <c r="BZ52" s="259"/>
      <c r="CA52" s="259"/>
      <c r="CB52" s="263"/>
      <c r="CC52" s="262"/>
      <c r="CD52" s="259"/>
      <c r="CE52" s="259"/>
      <c r="CF52" s="266"/>
      <c r="CG52" s="268"/>
      <c r="CH52" s="258"/>
      <c r="CI52" s="269"/>
      <c r="CJ52" s="270"/>
      <c r="CK52" s="258"/>
      <c r="CL52" s="258"/>
      <c r="CM52" s="269"/>
      <c r="CN52" s="270"/>
      <c r="CO52" s="271">
        <f t="shared" si="4"/>
        <v>0</v>
      </c>
      <c r="CP52" s="272"/>
      <c r="CQ52" s="272"/>
      <c r="CR52" s="273"/>
      <c r="CS52" s="273"/>
      <c r="CT52" s="273"/>
      <c r="CU52" s="273"/>
      <c r="CV52" s="273"/>
      <c r="CW52" s="273"/>
      <c r="CX52" s="273"/>
      <c r="CY52" s="274"/>
      <c r="CZ52" s="274"/>
      <c r="DA52" s="275">
        <f t="shared" si="2"/>
        <v>0</v>
      </c>
      <c r="DB52" s="276"/>
      <c r="DC52" s="140">
        <f t="shared" si="3"/>
        <v>0</v>
      </c>
    </row>
    <row r="53" spans="1:173">
      <c r="A53" s="253">
        <v>45</v>
      </c>
      <c r="B53" s="254"/>
      <c r="C53" s="255"/>
      <c r="D53" s="207">
        <f t="shared" si="0"/>
        <v>0</v>
      </c>
      <c r="E53" s="256"/>
      <c r="F53" s="256"/>
      <c r="G53" s="256"/>
      <c r="H53" s="257"/>
      <c r="I53" s="257"/>
      <c r="J53" s="257"/>
      <c r="K53" s="257"/>
      <c r="L53" s="257"/>
      <c r="M53" s="257"/>
      <c r="N53" s="257"/>
      <c r="O53" s="257"/>
      <c r="P53" s="258"/>
      <c r="Q53" s="258"/>
      <c r="R53" s="258"/>
      <c r="S53" s="259"/>
      <c r="T53" s="259"/>
      <c r="U53" s="259"/>
      <c r="V53" s="259"/>
      <c r="W53" s="259"/>
      <c r="X53" s="259"/>
      <c r="Y53" s="259"/>
      <c r="Z53" s="259"/>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308">
        <f t="shared" si="1"/>
        <v>0</v>
      </c>
      <c r="AZ53" s="260"/>
      <c r="BA53" s="262"/>
      <c r="BB53" s="259"/>
      <c r="BC53" s="259"/>
      <c r="BD53" s="259"/>
      <c r="BE53" s="259"/>
      <c r="BF53" s="266"/>
      <c r="BG53" s="267"/>
      <c r="BH53" s="262"/>
      <c r="BI53" s="266"/>
      <c r="BJ53" s="265"/>
      <c r="BK53" s="263"/>
      <c r="BL53" s="262"/>
      <c r="BM53" s="266"/>
      <c r="BN53" s="267"/>
      <c r="BO53" s="264"/>
      <c r="BP53" s="265"/>
      <c r="BQ53" s="259"/>
      <c r="BR53" s="263"/>
      <c r="BS53" s="264"/>
      <c r="BT53" s="265"/>
      <c r="BU53" s="259"/>
      <c r="BV53" s="259"/>
      <c r="BW53" s="259"/>
      <c r="BX53" s="259"/>
      <c r="BY53" s="259"/>
      <c r="BZ53" s="259"/>
      <c r="CA53" s="259"/>
      <c r="CB53" s="263"/>
      <c r="CC53" s="262"/>
      <c r="CD53" s="259"/>
      <c r="CE53" s="259"/>
      <c r="CF53" s="266"/>
      <c r="CG53" s="268"/>
      <c r="CH53" s="258"/>
      <c r="CI53" s="269"/>
      <c r="CJ53" s="270"/>
      <c r="CK53" s="258"/>
      <c r="CL53" s="258"/>
      <c r="CM53" s="269"/>
      <c r="CN53" s="270"/>
      <c r="CO53" s="271">
        <f t="shared" si="4"/>
        <v>0</v>
      </c>
      <c r="CP53" s="272"/>
      <c r="CQ53" s="272"/>
      <c r="CR53" s="273"/>
      <c r="CS53" s="273"/>
      <c r="CT53" s="273"/>
      <c r="CU53" s="273"/>
      <c r="CV53" s="273"/>
      <c r="CW53" s="273"/>
      <c r="CX53" s="273"/>
      <c r="CY53" s="274"/>
      <c r="CZ53" s="274"/>
      <c r="DA53" s="275">
        <f t="shared" si="2"/>
        <v>0</v>
      </c>
      <c r="DB53" s="276"/>
      <c r="DC53" s="140">
        <f t="shared" si="3"/>
        <v>0</v>
      </c>
    </row>
    <row r="54" spans="1:173" ht="19.7" customHeight="1">
      <c r="A54" s="653"/>
      <c r="B54" s="654"/>
      <c r="C54" s="655" t="s">
        <v>48</v>
      </c>
      <c r="D54" s="566">
        <f t="shared" ref="D54:V54" si="5">SUM(D9:D53)</f>
        <v>0</v>
      </c>
      <c r="E54" s="627">
        <f t="shared" si="5"/>
        <v>0</v>
      </c>
      <c r="F54" s="627">
        <f t="shared" si="5"/>
        <v>0</v>
      </c>
      <c r="G54" s="627">
        <f t="shared" si="5"/>
        <v>0</v>
      </c>
      <c r="H54" s="627">
        <f t="shared" si="5"/>
        <v>0</v>
      </c>
      <c r="I54" s="627">
        <f t="shared" ref="I54:N54" si="6">SUM(I9:I53)</f>
        <v>0</v>
      </c>
      <c r="J54" s="627">
        <f t="shared" si="6"/>
        <v>0</v>
      </c>
      <c r="K54" s="627">
        <f t="shared" si="6"/>
        <v>0</v>
      </c>
      <c r="L54" s="627">
        <f t="shared" si="6"/>
        <v>0</v>
      </c>
      <c r="M54" s="627">
        <f t="shared" si="6"/>
        <v>0</v>
      </c>
      <c r="N54" s="627">
        <f t="shared" si="6"/>
        <v>0</v>
      </c>
      <c r="O54" s="627">
        <f t="shared" si="5"/>
        <v>0</v>
      </c>
      <c r="P54" s="627">
        <f t="shared" si="5"/>
        <v>0</v>
      </c>
      <c r="Q54" s="627">
        <f t="shared" si="5"/>
        <v>0</v>
      </c>
      <c r="R54" s="627">
        <f t="shared" si="5"/>
        <v>0</v>
      </c>
      <c r="S54" s="627">
        <f t="shared" si="5"/>
        <v>0</v>
      </c>
      <c r="T54" s="627">
        <f t="shared" si="5"/>
        <v>0</v>
      </c>
      <c r="U54" s="566">
        <f t="shared" si="5"/>
        <v>0</v>
      </c>
      <c r="V54" s="566">
        <f t="shared" si="5"/>
        <v>0</v>
      </c>
      <c r="W54" s="566">
        <f t="shared" ref="W54:X54" si="7">SUM(W9:W53)</f>
        <v>0</v>
      </c>
      <c r="X54" s="566">
        <f t="shared" si="7"/>
        <v>0</v>
      </c>
      <c r="Y54" s="566">
        <f>SUM(Y9:Y53)</f>
        <v>0</v>
      </c>
      <c r="Z54" s="566">
        <f>SUM(Z9:Z53)</f>
        <v>0</v>
      </c>
      <c r="AA54" s="566">
        <f>SUM(AA8:AA53)</f>
        <v>0</v>
      </c>
      <c r="AB54" s="627">
        <f>SUM(AB9:AB53)</f>
        <v>0</v>
      </c>
      <c r="AC54" s="627">
        <f>SUM(AC8:AC53)</f>
        <v>0</v>
      </c>
      <c r="AD54" s="627">
        <f>SUM(AD9:AD53)</f>
        <v>0</v>
      </c>
      <c r="AE54" s="627">
        <f>SUM(AE8:AE53)</f>
        <v>0</v>
      </c>
      <c r="AF54" s="627">
        <f t="shared" ref="AF54:AR54" si="8">SUM(AF9:AF53)</f>
        <v>0</v>
      </c>
      <c r="AG54" s="627">
        <f t="shared" si="8"/>
        <v>0</v>
      </c>
      <c r="AH54" s="627">
        <f t="shared" si="8"/>
        <v>0</v>
      </c>
      <c r="AI54" s="627">
        <f t="shared" si="8"/>
        <v>0</v>
      </c>
      <c r="AJ54" s="627">
        <f t="shared" si="8"/>
        <v>0</v>
      </c>
      <c r="AK54" s="627">
        <f t="shared" si="8"/>
        <v>0</v>
      </c>
      <c r="AL54" s="627">
        <f t="shared" si="8"/>
        <v>0</v>
      </c>
      <c r="AM54" s="627">
        <f t="shared" si="8"/>
        <v>0</v>
      </c>
      <c r="AN54" s="627">
        <f t="shared" si="8"/>
        <v>0</v>
      </c>
      <c r="AO54" s="627">
        <f t="shared" si="8"/>
        <v>0</v>
      </c>
      <c r="AP54" s="627">
        <f t="shared" si="8"/>
        <v>0</v>
      </c>
      <c r="AQ54" s="627">
        <f t="shared" si="8"/>
        <v>0</v>
      </c>
      <c r="AR54" s="627">
        <f t="shared" si="8"/>
        <v>0</v>
      </c>
      <c r="AS54" s="627">
        <f t="shared" ref="AS54:AT54" si="9">SUM(AS9:AS53)</f>
        <v>0</v>
      </c>
      <c r="AT54" s="627">
        <f t="shared" si="9"/>
        <v>0</v>
      </c>
      <c r="AU54" s="627">
        <f t="shared" ref="AU54:AV54" si="10">SUM(AU9:AU53)</f>
        <v>0</v>
      </c>
      <c r="AV54" s="627">
        <f t="shared" si="10"/>
        <v>0</v>
      </c>
      <c r="AW54" s="627">
        <f>SUM(AW9:AW53)</f>
        <v>0</v>
      </c>
      <c r="AX54" s="627">
        <f>SUM(AX9:AX53)</f>
        <v>0</v>
      </c>
      <c r="AY54" s="627">
        <f>SUM(AY9:AY53)</f>
        <v>0</v>
      </c>
      <c r="AZ54" s="658">
        <f>BA55+BG54+BH55+BJ55+BL55+BN54+BO54+BP55+BS54+BT55+CC55+CG55+CJ55</f>
        <v>0</v>
      </c>
      <c r="BA54" s="278">
        <f t="shared" ref="BA54:CM54" si="11">SUM(BA9:BA53)</f>
        <v>0</v>
      </c>
      <c r="BB54" s="279">
        <f t="shared" si="11"/>
        <v>0</v>
      </c>
      <c r="BC54" s="279">
        <f t="shared" si="11"/>
        <v>0</v>
      </c>
      <c r="BD54" s="279">
        <f t="shared" si="11"/>
        <v>0</v>
      </c>
      <c r="BE54" s="279">
        <f t="shared" si="11"/>
        <v>0</v>
      </c>
      <c r="BF54" s="282">
        <f t="shared" si="11"/>
        <v>0</v>
      </c>
      <c r="BG54" s="663">
        <f t="shared" si="11"/>
        <v>0</v>
      </c>
      <c r="BH54" s="278">
        <f t="shared" si="11"/>
        <v>0</v>
      </c>
      <c r="BI54" s="282">
        <f t="shared" si="11"/>
        <v>0</v>
      </c>
      <c r="BJ54" s="281">
        <f t="shared" si="11"/>
        <v>0</v>
      </c>
      <c r="BK54" s="280">
        <f t="shared" si="11"/>
        <v>0</v>
      </c>
      <c r="BL54" s="278">
        <f t="shared" si="11"/>
        <v>0</v>
      </c>
      <c r="BM54" s="282">
        <f t="shared" si="11"/>
        <v>0</v>
      </c>
      <c r="BN54" s="663">
        <f t="shared" si="11"/>
        <v>0</v>
      </c>
      <c r="BO54" s="673">
        <f t="shared" si="11"/>
        <v>0</v>
      </c>
      <c r="BP54" s="281">
        <f t="shared" si="11"/>
        <v>0</v>
      </c>
      <c r="BQ54" s="279">
        <f t="shared" si="11"/>
        <v>0</v>
      </c>
      <c r="BR54" s="280">
        <f t="shared" si="11"/>
        <v>0</v>
      </c>
      <c r="BS54" s="673">
        <f t="shared" si="11"/>
        <v>0</v>
      </c>
      <c r="BT54" s="281">
        <f t="shared" si="11"/>
        <v>0</v>
      </c>
      <c r="BU54" s="279">
        <f t="shared" si="11"/>
        <v>0</v>
      </c>
      <c r="BV54" s="279">
        <f t="shared" si="11"/>
        <v>0</v>
      </c>
      <c r="BW54" s="279">
        <f t="shared" si="11"/>
        <v>0</v>
      </c>
      <c r="BX54" s="279">
        <f t="shared" si="11"/>
        <v>0</v>
      </c>
      <c r="BY54" s="279">
        <f t="shared" si="11"/>
        <v>0</v>
      </c>
      <c r="BZ54" s="279">
        <f t="shared" si="11"/>
        <v>0</v>
      </c>
      <c r="CA54" s="279">
        <f t="shared" si="11"/>
        <v>0</v>
      </c>
      <c r="CB54" s="280">
        <f t="shared" si="11"/>
        <v>0</v>
      </c>
      <c r="CC54" s="278">
        <f t="shared" si="11"/>
        <v>0</v>
      </c>
      <c r="CD54" s="279">
        <f t="shared" si="11"/>
        <v>0</v>
      </c>
      <c r="CE54" s="279">
        <f t="shared" si="11"/>
        <v>0</v>
      </c>
      <c r="CF54" s="282">
        <f t="shared" si="11"/>
        <v>0</v>
      </c>
      <c r="CG54" s="278">
        <f t="shared" si="11"/>
        <v>0</v>
      </c>
      <c r="CH54" s="279">
        <f t="shared" si="11"/>
        <v>0</v>
      </c>
      <c r="CI54" s="282">
        <f t="shared" si="11"/>
        <v>0</v>
      </c>
      <c r="CJ54" s="281">
        <f t="shared" si="11"/>
        <v>0</v>
      </c>
      <c r="CK54" s="279">
        <f t="shared" si="11"/>
        <v>0</v>
      </c>
      <c r="CL54" s="279">
        <f t="shared" si="11"/>
        <v>0</v>
      </c>
      <c r="CM54" s="282">
        <f t="shared" si="11"/>
        <v>0</v>
      </c>
      <c r="CN54" s="656">
        <f>AZ54</f>
        <v>0</v>
      </c>
      <c r="CO54" s="283">
        <f>SUM(CO9:CO53)</f>
        <v>0</v>
      </c>
      <c r="CP54" s="279">
        <f>CZ54+DB54</f>
        <v>0</v>
      </c>
      <c r="CQ54" s="279">
        <f>SUM(CQ9:CQ53)</f>
        <v>0</v>
      </c>
      <c r="CR54" s="279">
        <f>CS28</f>
        <v>0</v>
      </c>
      <c r="CS54" s="279">
        <f>SUM(CS9:CS53)</f>
        <v>0</v>
      </c>
      <c r="CT54" s="279">
        <f>CC55</f>
        <v>0</v>
      </c>
      <c r="CU54" s="279">
        <f>SUM(CU9:CU53)</f>
        <v>0</v>
      </c>
      <c r="CV54" s="279">
        <f>CG55</f>
        <v>0</v>
      </c>
      <c r="CW54" s="279">
        <f>SUM(CW9:CW53)</f>
        <v>0</v>
      </c>
      <c r="CX54" s="279">
        <f>CJ55</f>
        <v>0</v>
      </c>
      <c r="CY54" s="279">
        <f>SUM(CY9:CY53)</f>
        <v>0</v>
      </c>
      <c r="CZ54" s="279">
        <f>BA55</f>
        <v>0</v>
      </c>
      <c r="DA54" s="279">
        <f>SUM(DA9:DA53)</f>
        <v>0</v>
      </c>
      <c r="DB54" s="279">
        <f>BT55+BS54+BP55+BO54+BN54+BL55+BJ55+BH55+BG54</f>
        <v>0</v>
      </c>
      <c r="DC54" s="282">
        <f>SUM(DC9:DC53)</f>
        <v>0</v>
      </c>
    </row>
    <row r="55" spans="1:173" ht="19.7" customHeight="1">
      <c r="A55" s="653"/>
      <c r="B55" s="654"/>
      <c r="C55" s="655"/>
      <c r="D55" s="566"/>
      <c r="E55" s="627"/>
      <c r="F55" s="627"/>
      <c r="G55" s="627"/>
      <c r="H55" s="627"/>
      <c r="I55" s="627"/>
      <c r="J55" s="627"/>
      <c r="K55" s="627"/>
      <c r="L55" s="627"/>
      <c r="M55" s="627"/>
      <c r="N55" s="627"/>
      <c r="O55" s="627"/>
      <c r="P55" s="627"/>
      <c r="Q55" s="627"/>
      <c r="R55" s="627"/>
      <c r="S55" s="627"/>
      <c r="T55" s="627"/>
      <c r="U55" s="566"/>
      <c r="V55" s="566"/>
      <c r="W55" s="566"/>
      <c r="X55" s="566"/>
      <c r="Y55" s="566"/>
      <c r="Z55" s="566"/>
      <c r="AA55" s="566"/>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58"/>
      <c r="BA55" s="657">
        <f>SUM(BA54:BF54)</f>
        <v>0</v>
      </c>
      <c r="BB55" s="566"/>
      <c r="BC55" s="566"/>
      <c r="BD55" s="566"/>
      <c r="BE55" s="566"/>
      <c r="BF55" s="660"/>
      <c r="BG55" s="663"/>
      <c r="BH55" s="657">
        <f>BH54+BI54</f>
        <v>0</v>
      </c>
      <c r="BI55" s="660"/>
      <c r="BJ55" s="659">
        <f>BJ54+BK54</f>
        <v>0</v>
      </c>
      <c r="BK55" s="658"/>
      <c r="BL55" s="657">
        <f>BL54+BM54</f>
        <v>0</v>
      </c>
      <c r="BM55" s="660"/>
      <c r="BN55" s="663"/>
      <c r="BO55" s="673"/>
      <c r="BP55" s="659">
        <f>BP54+BQ54+BR54</f>
        <v>0</v>
      </c>
      <c r="BQ55" s="566"/>
      <c r="BR55" s="658"/>
      <c r="BS55" s="673"/>
      <c r="BT55" s="659">
        <f>SUM(BT54:CB54)</f>
        <v>0</v>
      </c>
      <c r="BU55" s="566"/>
      <c r="BV55" s="566"/>
      <c r="BW55" s="566"/>
      <c r="BX55" s="566"/>
      <c r="BY55" s="566"/>
      <c r="BZ55" s="566"/>
      <c r="CA55" s="566"/>
      <c r="CB55" s="658"/>
      <c r="CC55" s="657">
        <f>CC54+CE54+CF54+CD54</f>
        <v>0</v>
      </c>
      <c r="CD55" s="566"/>
      <c r="CE55" s="566"/>
      <c r="CF55" s="660"/>
      <c r="CG55" s="657">
        <f>SUM(CG54:CI54)</f>
        <v>0</v>
      </c>
      <c r="CH55" s="566"/>
      <c r="CI55" s="660"/>
      <c r="CJ55" s="659">
        <f>CJ54+CL54+CM54+CK54</f>
        <v>0</v>
      </c>
      <c r="CK55" s="566"/>
      <c r="CL55" s="566"/>
      <c r="CM55" s="660"/>
      <c r="CN55" s="656"/>
      <c r="CO55" s="283"/>
      <c r="CP55" s="284"/>
      <c r="CQ55" s="284">
        <f>CQ54+CQ8</f>
        <v>0</v>
      </c>
      <c r="CR55" s="284"/>
      <c r="CS55" s="284"/>
      <c r="CT55" s="284"/>
      <c r="CU55" s="284">
        <f>CU8+CU54-CT54</f>
        <v>0</v>
      </c>
      <c r="CV55" s="284"/>
      <c r="CW55" s="284">
        <f>CW8+CW54-CV54</f>
        <v>0</v>
      </c>
      <c r="CX55" s="284"/>
      <c r="CY55" s="284">
        <f>CY8+CY54-CX54</f>
        <v>0</v>
      </c>
      <c r="CZ55" s="284"/>
      <c r="DA55" s="284"/>
      <c r="DB55" s="285"/>
      <c r="DC55" s="286"/>
    </row>
    <row r="56" spans="1:173" ht="17.850000000000001" customHeight="1">
      <c r="A56" s="653"/>
      <c r="B56" s="665">
        <f>F56+H56+P56+R56+T56+V56+Z56+AB56+AD56+AF56+AH56+AJ56+AL56+AN56+AP56+AR56+AX56+CO56+X56+AT56+AZ56+J56+L56+N56+P56+AV56</f>
        <v>0</v>
      </c>
      <c r="C56" s="667" t="s">
        <v>49</v>
      </c>
      <c r="D56" s="669">
        <f>E56+G56+O56+Q56+S56+U56+Y56+AA56+AC56+AE56+AG56+AI56+AK56+AM56+AO56+AQ56+AW56+CN56+W56+AS56</f>
        <v>0</v>
      </c>
      <c r="E56" s="671">
        <f>E8+E54-F54</f>
        <v>0</v>
      </c>
      <c r="F56" s="671"/>
      <c r="G56" s="671"/>
      <c r="H56" s="671">
        <f>H8+H54-G54</f>
        <v>0</v>
      </c>
      <c r="I56" s="547">
        <f>I8+I54-J54</f>
        <v>0</v>
      </c>
      <c r="J56" s="674"/>
      <c r="K56" s="674"/>
      <c r="L56" s="547">
        <f>L8+L54-K54</f>
        <v>0</v>
      </c>
      <c r="M56" s="547">
        <f>M8+M54-N54</f>
        <v>0</v>
      </c>
      <c r="N56" s="674"/>
      <c r="O56" s="671">
        <f>O8+O54-P54</f>
        <v>0</v>
      </c>
      <c r="P56" s="674"/>
      <c r="Q56" s="547">
        <f>Q8+Q54-R54</f>
        <v>0</v>
      </c>
      <c r="R56" s="547"/>
      <c r="S56" s="671">
        <f>S8+S54-T54</f>
        <v>0</v>
      </c>
      <c r="T56" s="547"/>
      <c r="U56" s="674">
        <f>U54+U8-V54</f>
        <v>0</v>
      </c>
      <c r="V56" s="674"/>
      <c r="W56" s="674">
        <f>W54+W8-X54</f>
        <v>0</v>
      </c>
      <c r="X56" s="674"/>
      <c r="Y56" s="674"/>
      <c r="Z56" s="674">
        <f>Z54+Z8-Y54</f>
        <v>0</v>
      </c>
      <c r="AA56" s="547"/>
      <c r="AB56" s="547">
        <f>AB8+AB54-AA54</f>
        <v>0</v>
      </c>
      <c r="AC56" s="547"/>
      <c r="AD56" s="547">
        <f>AD8+AD54-AC54</f>
        <v>0</v>
      </c>
      <c r="AE56" s="547"/>
      <c r="AF56" s="671">
        <f>AF8+AF54-AE54</f>
        <v>0</v>
      </c>
      <c r="AG56" s="547">
        <f>AG8+AG54-AH54</f>
        <v>0</v>
      </c>
      <c r="AH56" s="674"/>
      <c r="AI56" s="674"/>
      <c r="AJ56" s="674">
        <f>AJ54+AJ8-AI54</f>
        <v>0</v>
      </c>
      <c r="AK56" s="674"/>
      <c r="AL56" s="674">
        <f>AL8+AL54-AK54</f>
        <v>0</v>
      </c>
      <c r="AM56" s="674"/>
      <c r="AN56" s="674">
        <f>AN8+AN54-AM54</f>
        <v>0</v>
      </c>
      <c r="AO56" s="674"/>
      <c r="AP56" s="674">
        <f>AP8+AP54-AO54</f>
        <v>0</v>
      </c>
      <c r="AQ56" s="674"/>
      <c r="AR56" s="674">
        <f>AR8+AR54-AQ54</f>
        <v>0</v>
      </c>
      <c r="AS56" s="674"/>
      <c r="AT56" s="674">
        <f>AT8+AT54-AS54</f>
        <v>0</v>
      </c>
      <c r="AU56" s="674"/>
      <c r="AV56" s="674">
        <f>AV8+AV54-AU54</f>
        <v>0</v>
      </c>
      <c r="AW56" s="674"/>
      <c r="AX56" s="674">
        <f>AX8+AX54-AW54</f>
        <v>0</v>
      </c>
      <c r="AY56" s="674"/>
      <c r="AZ56" s="688"/>
      <c r="BA56" s="287">
        <f t="shared" ref="BA56:BT56" si="12">SUM(BA8,BA54)</f>
        <v>0</v>
      </c>
      <c r="BB56" s="288">
        <f t="shared" si="12"/>
        <v>0</v>
      </c>
      <c r="BC56" s="288">
        <f t="shared" si="12"/>
        <v>0</v>
      </c>
      <c r="BD56" s="288">
        <f t="shared" si="12"/>
        <v>0</v>
      </c>
      <c r="BE56" s="288">
        <f t="shared" si="12"/>
        <v>0</v>
      </c>
      <c r="BF56" s="291">
        <f t="shared" si="12"/>
        <v>0</v>
      </c>
      <c r="BG56" s="692">
        <f t="shared" si="12"/>
        <v>0</v>
      </c>
      <c r="BH56" s="287">
        <f t="shared" si="12"/>
        <v>0</v>
      </c>
      <c r="BI56" s="291">
        <f t="shared" si="12"/>
        <v>0</v>
      </c>
      <c r="BJ56" s="290">
        <f t="shared" si="12"/>
        <v>0</v>
      </c>
      <c r="BK56" s="289">
        <f t="shared" si="12"/>
        <v>0</v>
      </c>
      <c r="BL56" s="287">
        <f t="shared" si="12"/>
        <v>0</v>
      </c>
      <c r="BM56" s="291">
        <f t="shared" si="12"/>
        <v>0</v>
      </c>
      <c r="BN56" s="692">
        <f t="shared" si="12"/>
        <v>0</v>
      </c>
      <c r="BO56" s="690">
        <f t="shared" si="12"/>
        <v>0</v>
      </c>
      <c r="BP56" s="295">
        <f t="shared" si="12"/>
        <v>0</v>
      </c>
      <c r="BQ56" s="293">
        <f t="shared" si="12"/>
        <v>0</v>
      </c>
      <c r="BR56" s="296">
        <f t="shared" si="12"/>
        <v>0</v>
      </c>
      <c r="BS56" s="719">
        <f t="shared" si="12"/>
        <v>0</v>
      </c>
      <c r="BT56" s="295">
        <f t="shared" si="12"/>
        <v>0</v>
      </c>
      <c r="BU56" s="293">
        <f>BU8+BU54</f>
        <v>0</v>
      </c>
      <c r="BV56" s="293">
        <f>BV8+BV54</f>
        <v>0</v>
      </c>
      <c r="BW56" s="293">
        <f>BW8+BW54</f>
        <v>0</v>
      </c>
      <c r="BX56" s="293">
        <f>BX8+BX54</f>
        <v>0</v>
      </c>
      <c r="BY56" s="293">
        <f>BY8+BY54</f>
        <v>0</v>
      </c>
      <c r="BZ56" s="293">
        <f t="shared" ref="BZ56:CA56" si="13">BZ8+BZ54</f>
        <v>0</v>
      </c>
      <c r="CA56" s="293">
        <f t="shared" si="13"/>
        <v>0</v>
      </c>
      <c r="CB56" s="296">
        <f>SUM(CB8,CB54)</f>
        <v>0</v>
      </c>
      <c r="CC56" s="292">
        <f>CC54+CC8</f>
        <v>0</v>
      </c>
      <c r="CD56" s="293">
        <f t="shared" ref="CD56:CM56" si="14">CD54+CD8</f>
        <v>0</v>
      </c>
      <c r="CE56" s="293">
        <f t="shared" si="14"/>
        <v>0</v>
      </c>
      <c r="CF56" s="294">
        <f t="shared" si="14"/>
        <v>0</v>
      </c>
      <c r="CG56" s="292">
        <f t="shared" si="14"/>
        <v>0</v>
      </c>
      <c r="CH56" s="293">
        <f t="shared" si="14"/>
        <v>0</v>
      </c>
      <c r="CI56" s="294">
        <f t="shared" si="14"/>
        <v>0</v>
      </c>
      <c r="CJ56" s="295">
        <f t="shared" si="14"/>
        <v>0</v>
      </c>
      <c r="CK56" s="293">
        <f t="shared" si="14"/>
        <v>0</v>
      </c>
      <c r="CL56" s="293">
        <f t="shared" si="14"/>
        <v>0</v>
      </c>
      <c r="CM56" s="294">
        <f t="shared" si="14"/>
        <v>0</v>
      </c>
      <c r="CN56" s="682"/>
      <c r="CO56" s="547">
        <f>CO8+CO54-CN54</f>
        <v>0</v>
      </c>
      <c r="CP56" s="671"/>
      <c r="CQ56" s="671">
        <f>CQ54+CQ8-CP54</f>
        <v>0</v>
      </c>
      <c r="CR56" s="671"/>
      <c r="CS56" s="671">
        <f>CS54+CS8-CR54</f>
        <v>0</v>
      </c>
      <c r="CT56" s="671"/>
      <c r="CU56" s="671">
        <f>CU54+CU8-CT54</f>
        <v>0</v>
      </c>
      <c r="CV56" s="671"/>
      <c r="CW56" s="671">
        <f>CW8+CW54-CV54</f>
        <v>0</v>
      </c>
      <c r="CX56" s="671"/>
      <c r="CY56" s="671">
        <f>CY54+CY8-CX54</f>
        <v>0</v>
      </c>
      <c r="CZ56" s="671"/>
      <c r="DA56" s="671">
        <f>DA8+DA54-CZ54</f>
        <v>0</v>
      </c>
      <c r="DB56" s="671"/>
      <c r="DC56" s="677">
        <f>DC54+DC8-DB54</f>
        <v>0</v>
      </c>
    </row>
    <row r="57" spans="1:173" ht="19.149999999999999" customHeight="1" thickBot="1">
      <c r="A57" s="664"/>
      <c r="B57" s="666"/>
      <c r="C57" s="668"/>
      <c r="D57" s="670"/>
      <c r="E57" s="672"/>
      <c r="F57" s="672"/>
      <c r="G57" s="672"/>
      <c r="H57" s="672"/>
      <c r="I57" s="676"/>
      <c r="J57" s="675"/>
      <c r="K57" s="675"/>
      <c r="L57" s="676"/>
      <c r="M57" s="676"/>
      <c r="N57" s="675"/>
      <c r="O57" s="672"/>
      <c r="P57" s="675"/>
      <c r="Q57" s="676"/>
      <c r="R57" s="676"/>
      <c r="S57" s="672"/>
      <c r="T57" s="676"/>
      <c r="U57" s="675"/>
      <c r="V57" s="675"/>
      <c r="W57" s="675"/>
      <c r="X57" s="675"/>
      <c r="Y57" s="675"/>
      <c r="Z57" s="675"/>
      <c r="AA57" s="676"/>
      <c r="AB57" s="676"/>
      <c r="AC57" s="676"/>
      <c r="AD57" s="676"/>
      <c r="AE57" s="676"/>
      <c r="AF57" s="672"/>
      <c r="AG57" s="676"/>
      <c r="AH57" s="675"/>
      <c r="AI57" s="675"/>
      <c r="AJ57" s="675"/>
      <c r="AK57" s="675"/>
      <c r="AL57" s="675"/>
      <c r="AM57" s="675"/>
      <c r="AN57" s="675"/>
      <c r="AO57" s="675"/>
      <c r="AP57" s="675"/>
      <c r="AQ57" s="675"/>
      <c r="AR57" s="675"/>
      <c r="AS57" s="675"/>
      <c r="AT57" s="675"/>
      <c r="AU57" s="675"/>
      <c r="AV57" s="675"/>
      <c r="AW57" s="675"/>
      <c r="AX57" s="675"/>
      <c r="AY57" s="675"/>
      <c r="AZ57" s="689"/>
      <c r="BA57" s="678">
        <f>BA56+BB56+BF56+BC56+BD56+BE56</f>
        <v>0</v>
      </c>
      <c r="BB57" s="670"/>
      <c r="BC57" s="670"/>
      <c r="BD57" s="670"/>
      <c r="BE57" s="670"/>
      <c r="BF57" s="681"/>
      <c r="BG57" s="693"/>
      <c r="BH57" s="678">
        <f>BH56+BI56</f>
        <v>0</v>
      </c>
      <c r="BI57" s="681"/>
      <c r="BJ57" s="680">
        <f>BJ56+BK56</f>
        <v>0</v>
      </c>
      <c r="BK57" s="679"/>
      <c r="BL57" s="678">
        <f>BL56+BM56</f>
        <v>0</v>
      </c>
      <c r="BM57" s="681"/>
      <c r="BN57" s="693"/>
      <c r="BO57" s="691"/>
      <c r="BP57" s="680">
        <f>BP56+BQ56+BR56</f>
        <v>0</v>
      </c>
      <c r="BQ57" s="670"/>
      <c r="BR57" s="679"/>
      <c r="BS57" s="720"/>
      <c r="BT57" s="680">
        <f>SUM(BT56:CB56)</f>
        <v>0</v>
      </c>
      <c r="BU57" s="670"/>
      <c r="BV57" s="670"/>
      <c r="BW57" s="670"/>
      <c r="BX57" s="670"/>
      <c r="BY57" s="670"/>
      <c r="BZ57" s="670"/>
      <c r="CA57" s="670"/>
      <c r="CB57" s="679"/>
      <c r="CC57" s="678">
        <f>CC56+CE56+CF56+CD56</f>
        <v>0</v>
      </c>
      <c r="CD57" s="670"/>
      <c r="CE57" s="670"/>
      <c r="CF57" s="681"/>
      <c r="CG57" s="678">
        <f>SUM(CG56:CI56)</f>
        <v>0</v>
      </c>
      <c r="CH57" s="670"/>
      <c r="CI57" s="681"/>
      <c r="CJ57" s="683">
        <f>CJ56+CL56+CM56+CK56</f>
        <v>0</v>
      </c>
      <c r="CK57" s="675"/>
      <c r="CL57" s="675"/>
      <c r="CM57" s="684"/>
      <c r="CN57" s="683"/>
      <c r="CO57" s="390"/>
      <c r="CP57" s="390"/>
      <c r="CQ57" s="390"/>
      <c r="CR57" s="390"/>
      <c r="CS57" s="390"/>
      <c r="CT57" s="390"/>
      <c r="CU57" s="390"/>
      <c r="CV57" s="390"/>
      <c r="CW57" s="390"/>
      <c r="CX57" s="390"/>
      <c r="CY57" s="672"/>
      <c r="CZ57" s="390"/>
      <c r="DA57" s="390"/>
      <c r="DB57" s="390"/>
      <c r="DC57" s="388"/>
    </row>
    <row r="58" spans="1:173" ht="20.25" customHeight="1">
      <c r="A58" s="297"/>
      <c r="B58" s="297"/>
      <c r="C58" s="298"/>
      <c r="D58" s="298"/>
      <c r="E58" s="298"/>
      <c r="F58" s="298"/>
      <c r="G58" s="299"/>
      <c r="CO58" s="300"/>
    </row>
    <row r="59" spans="1:173" s="303" customFormat="1" ht="22.5" customHeight="1">
      <c r="A59" s="301"/>
      <c r="B59" s="466" t="s">
        <v>174</v>
      </c>
      <c r="C59" s="467"/>
      <c r="D59" s="468"/>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685"/>
      <c r="AT59" s="685"/>
      <c r="AU59" s="685"/>
      <c r="AV59" s="302"/>
      <c r="AW59" s="685"/>
      <c r="AX59" s="685"/>
      <c r="AY59" s="685"/>
      <c r="AZ59" s="685"/>
      <c r="BA59" s="685"/>
      <c r="BB59" s="685"/>
      <c r="BC59" s="302"/>
      <c r="BD59" s="302"/>
      <c r="BE59" s="685"/>
      <c r="BF59" s="685"/>
      <c r="BG59" s="685"/>
      <c r="BH59" s="302"/>
      <c r="BI59" s="685"/>
      <c r="BJ59" s="685"/>
      <c r="BK59" s="685"/>
      <c r="BL59" s="685"/>
      <c r="BM59" s="685"/>
      <c r="BN59" s="685"/>
      <c r="BO59" s="685"/>
      <c r="BP59" s="302"/>
      <c r="BQ59" s="302"/>
      <c r="BR59" s="302"/>
      <c r="BS59" s="302"/>
      <c r="BT59" s="302"/>
      <c r="BU59" s="302"/>
      <c r="BV59" s="302"/>
      <c r="BW59" s="302"/>
      <c r="CO59" s="304">
        <f>CO54+октябрь!CO59</f>
        <v>0</v>
      </c>
      <c r="CP59" s="305"/>
      <c r="CQ59" s="304">
        <f>CQ54+октябрь!CQ59</f>
        <v>0</v>
      </c>
      <c r="CR59" s="305"/>
      <c r="CS59" s="304">
        <f>CS54+октябрь!CS59</f>
        <v>0</v>
      </c>
      <c r="CT59" s="305"/>
      <c r="CU59" s="304">
        <f>CU54+октябрь!CU59</f>
        <v>0</v>
      </c>
      <c r="CV59" s="305"/>
      <c r="CW59" s="304">
        <f>CW54+октябрь!CW59</f>
        <v>0</v>
      </c>
      <c r="CX59" s="305"/>
      <c r="CY59" s="304">
        <f>CY54+октябрь!CY59</f>
        <v>0</v>
      </c>
      <c r="CZ59" s="305"/>
      <c r="DA59" s="305"/>
      <c r="DB59" s="302"/>
      <c r="DC59" s="302"/>
      <c r="DD59" s="306"/>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row>
    <row r="60" spans="1:173">
      <c r="CO60" s="300"/>
    </row>
    <row r="61" spans="1:173">
      <c r="CO61" s="300"/>
    </row>
    <row r="62" spans="1:173">
      <c r="CO62" s="300"/>
    </row>
    <row r="63" spans="1:173">
      <c r="CO63" s="300"/>
    </row>
    <row r="64" spans="1:173">
      <c r="CO64" s="300"/>
    </row>
    <row r="65" spans="93:93">
      <c r="CO65" s="300"/>
    </row>
    <row r="66" spans="93:93">
      <c r="CO66" s="300"/>
    </row>
    <row r="67" spans="93:93">
      <c r="CO67" s="300"/>
    </row>
    <row r="68" spans="93:93">
      <c r="CO68" s="300"/>
    </row>
    <row r="69" spans="93:93">
      <c r="CO69" s="300"/>
    </row>
    <row r="70" spans="93:93">
      <c r="CO70" s="300"/>
    </row>
    <row r="71" spans="93:93">
      <c r="CO71" s="300"/>
    </row>
    <row r="72" spans="93:93">
      <c r="CO72" s="300"/>
    </row>
    <row r="73" spans="93:93">
      <c r="CO73" s="300"/>
    </row>
    <row r="74" spans="93:93">
      <c r="CO74" s="300"/>
    </row>
    <row r="75" spans="93:93">
      <c r="CO75" s="300"/>
    </row>
    <row r="76" spans="93:93">
      <c r="CO76" s="300"/>
    </row>
    <row r="77" spans="93:93">
      <c r="CO77" s="300"/>
    </row>
    <row r="78" spans="93:93">
      <c r="CO78" s="300"/>
    </row>
    <row r="79" spans="93:93">
      <c r="CO79" s="300"/>
    </row>
    <row r="80" spans="93:93">
      <c r="CO80" s="300"/>
    </row>
    <row r="81" spans="93:93">
      <c r="CO81" s="300"/>
    </row>
    <row r="82" spans="93:93">
      <c r="CO82" s="300"/>
    </row>
    <row r="83" spans="93:93">
      <c r="CO83" s="300"/>
    </row>
    <row r="84" spans="93:93">
      <c r="CO84" s="300"/>
    </row>
  </sheetData>
  <mergeCells count="221">
    <mergeCell ref="CG57:CI57"/>
    <mergeCell ref="B59:D59"/>
    <mergeCell ref="AS59:AU59"/>
    <mergeCell ref="AW59:AX59"/>
    <mergeCell ref="AY59:AZ59"/>
    <mergeCell ref="BA59:BB59"/>
    <mergeCell ref="BE59:BG59"/>
    <mergeCell ref="BI59:BO59"/>
    <mergeCell ref="I56:I57"/>
    <mergeCell ref="J56:J57"/>
    <mergeCell ref="K56:K57"/>
    <mergeCell ref="L56:L57"/>
    <mergeCell ref="M56:M57"/>
    <mergeCell ref="N56:N57"/>
    <mergeCell ref="AY56:AY57"/>
    <mergeCell ref="AZ56:AZ57"/>
    <mergeCell ref="BG56:BG57"/>
    <mergeCell ref="BN56:BN57"/>
    <mergeCell ref="BO56:BO57"/>
    <mergeCell ref="BS56:BS57"/>
    <mergeCell ref="AW56:AW57"/>
    <mergeCell ref="AX56:AX57"/>
    <mergeCell ref="AG56:AG57"/>
    <mergeCell ref="AH56:AH57"/>
    <mergeCell ref="AU56:AU57"/>
    <mergeCell ref="AV56:AV57"/>
    <mergeCell ref="I2:J4"/>
    <mergeCell ref="K2:L4"/>
    <mergeCell ref="M2:N4"/>
    <mergeCell ref="I54:I55"/>
    <mergeCell ref="J54:J55"/>
    <mergeCell ref="K54:K55"/>
    <mergeCell ref="L54:L55"/>
    <mergeCell ref="M54:M55"/>
    <mergeCell ref="N54:N55"/>
    <mergeCell ref="AQ56:AQ57"/>
    <mergeCell ref="AR56:AR57"/>
    <mergeCell ref="AS56:AS57"/>
    <mergeCell ref="AT56:AT57"/>
    <mergeCell ref="AM56:AM57"/>
    <mergeCell ref="AN56:AN57"/>
    <mergeCell ref="AO56:AO57"/>
    <mergeCell ref="AP56:AP57"/>
    <mergeCell ref="AE56:AE57"/>
    <mergeCell ref="AF56:AF57"/>
    <mergeCell ref="AI56:AI57"/>
    <mergeCell ref="AJ56:AJ57"/>
    <mergeCell ref="AD56:AD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CJ57:CM57"/>
    <mergeCell ref="CC57:CF57"/>
    <mergeCell ref="S56:S57"/>
    <mergeCell ref="T56:T57"/>
    <mergeCell ref="U56:U57"/>
    <mergeCell ref="V56:V57"/>
    <mergeCell ref="W56:W57"/>
    <mergeCell ref="X56:X57"/>
    <mergeCell ref="AB56:AB57"/>
    <mergeCell ref="AC56:AC57"/>
    <mergeCell ref="AK56:AK57"/>
    <mergeCell ref="AL56:AL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P54:P55"/>
    <mergeCell ref="Y56:Y57"/>
    <mergeCell ref="Z56:Z57"/>
    <mergeCell ref="AA56:AA57"/>
    <mergeCell ref="Q54:Q55"/>
    <mergeCell ref="A56:A57"/>
    <mergeCell ref="B56:B57"/>
    <mergeCell ref="C56:C57"/>
    <mergeCell ref="D56:D57"/>
    <mergeCell ref="E56:E57"/>
    <mergeCell ref="F56:F57"/>
    <mergeCell ref="AZ54:AZ55"/>
    <mergeCell ref="BG54:BG55"/>
    <mergeCell ref="BN54:BN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G56:G57"/>
    <mergeCell ref="H56:H57"/>
    <mergeCell ref="O56:O5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CG55:CI55"/>
    <mergeCell ref="BO54:BO55"/>
    <mergeCell ref="BS54:BS55"/>
    <mergeCell ref="H54:H55"/>
    <mergeCell ref="O54:O55"/>
    <mergeCell ref="CJ55:CM55"/>
    <mergeCell ref="R54:R55"/>
    <mergeCell ref="S54:S55"/>
    <mergeCell ref="CP7:CQ7"/>
    <mergeCell ref="CZ7:DA7"/>
    <mergeCell ref="DB7:DC7"/>
    <mergeCell ref="BT4:CB4"/>
    <mergeCell ref="AY7:AZ7"/>
    <mergeCell ref="BA7:BF7"/>
    <mergeCell ref="BH7:BI7"/>
    <mergeCell ref="BJ7:BK7"/>
    <mergeCell ref="BL7:BM7"/>
    <mergeCell ref="BP7:BR7"/>
    <mergeCell ref="BT7:CB7"/>
    <mergeCell ref="CN4:CN5"/>
    <mergeCell ref="AW2:AX4"/>
    <mergeCell ref="CZ2:DC3"/>
    <mergeCell ref="BA3:BO3"/>
    <mergeCell ref="BP3:CB3"/>
    <mergeCell ref="BA4:BF4"/>
    <mergeCell ref="BG4:BG5"/>
    <mergeCell ref="AU2:AV4"/>
    <mergeCell ref="AU54:AU55"/>
    <mergeCell ref="AV54:AV55"/>
    <mergeCell ref="CZ4:DA4"/>
    <mergeCell ref="DB4:DC4"/>
    <mergeCell ref="CP4:CQ4"/>
    <mergeCell ref="CR4:CS4"/>
    <mergeCell ref="CT4:CU4"/>
    <mergeCell ref="CV4:CW4"/>
    <mergeCell ref="CO4:CO5"/>
    <mergeCell ref="AY2:AZ4"/>
    <mergeCell ref="CJ2:CM4"/>
    <mergeCell ref="CG2:CI4"/>
    <mergeCell ref="CN2:CO3"/>
    <mergeCell ref="BO4:BO5"/>
    <mergeCell ref="BP4:BR4"/>
    <mergeCell ref="BS4:BS5"/>
    <mergeCell ref="CP2:CY3"/>
    <mergeCell ref="CX4:CY4"/>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BA2:CB2"/>
    <mergeCell ref="CC2:CF4"/>
    <mergeCell ref="D2:D5"/>
    <mergeCell ref="BH4:BI4"/>
    <mergeCell ref="BJ4:BK4"/>
    <mergeCell ref="BL4:BM4"/>
    <mergeCell ref="BN4:BN5"/>
  </mergeCells>
  <pageMargins left="0.7" right="0.7" top="0.75" bottom="0.75" header="0.3" footer="0.3"/>
  <pageSetup paperSize="9" scale="27" orientation="portrait" r:id="rId1"/>
  <colBreaks count="3" manualBreakCount="3">
    <brk id="22" max="1048575" man="1"/>
    <brk id="50" max="1048575" man="1"/>
    <brk id="80" max="1048575" man="1"/>
  </colBreaks>
</worksheet>
</file>

<file path=xl/worksheets/sheet13.xml><?xml version="1.0" encoding="utf-8"?>
<worksheet xmlns="http://schemas.openxmlformats.org/spreadsheetml/2006/main" xmlns:r="http://schemas.openxmlformats.org/officeDocument/2006/relationships">
  <dimension ref="A1:FQ84"/>
  <sheetViews>
    <sheetView view="pageBreakPreview" zoomScale="60" zoomScaleNormal="76" workbookViewId="0">
      <pane xSplit="4" ySplit="8" topLeftCell="CM39" activePane="bottomRight" state="frozen"/>
      <selection pane="topRight" activeCell="E1" sqref="E1"/>
      <selection pane="bottomLeft" activeCell="A9" sqref="A9"/>
      <selection pane="bottomRight" activeCell="DC53" sqref="DC53"/>
    </sheetView>
  </sheetViews>
  <sheetFormatPr defaultColWidth="8.85546875" defaultRowHeight="15"/>
  <cols>
    <col min="1" max="1" width="4.42578125" style="212" customWidth="1"/>
    <col min="2" max="2" width="9.7109375" style="212" customWidth="1"/>
    <col min="3" max="3" width="79.28515625" style="212" customWidth="1"/>
    <col min="4" max="4" width="13.5703125" style="212" customWidth="1"/>
    <col min="5" max="5" width="12.7109375" style="212" customWidth="1"/>
    <col min="6" max="6" width="11.7109375" style="212" customWidth="1"/>
    <col min="7" max="7" width="10.5703125" style="212" customWidth="1"/>
    <col min="8" max="14" width="11.7109375" style="212" customWidth="1"/>
    <col min="15" max="15" width="11" style="212" customWidth="1"/>
    <col min="16" max="16" width="10" style="212" customWidth="1"/>
    <col min="17" max="17" width="10.42578125" style="212" customWidth="1"/>
    <col min="18" max="18" width="10.28515625" style="212" customWidth="1"/>
    <col min="19" max="19" width="11.28515625" style="212" customWidth="1"/>
    <col min="20" max="26" width="9.140625" style="212" customWidth="1"/>
    <col min="27" max="27" width="11.28515625" style="212" customWidth="1"/>
    <col min="28" max="28" width="11" style="212" customWidth="1"/>
    <col min="29" max="29" width="11.85546875" style="212" customWidth="1"/>
    <col min="30" max="30" width="11.7109375" style="212" customWidth="1"/>
    <col min="31" max="31" width="11" style="212" customWidth="1"/>
    <col min="32" max="32" width="11.28515625" style="212" customWidth="1"/>
    <col min="33" max="37" width="10.7109375" style="212" customWidth="1"/>
    <col min="38" max="38" width="10.5703125" style="212" customWidth="1"/>
    <col min="39" max="39" width="8.5703125" style="212" customWidth="1"/>
    <col min="40" max="40" width="11.140625" style="212" customWidth="1"/>
    <col min="41" max="41" width="10.28515625" style="212" customWidth="1"/>
    <col min="42" max="42" width="10.42578125" style="212" customWidth="1"/>
    <col min="43" max="43" width="10.140625" style="212" customWidth="1"/>
    <col min="44" max="48" width="9.7109375" style="212" customWidth="1"/>
    <col min="49" max="49" width="8.7109375" style="212" customWidth="1"/>
    <col min="50" max="50" width="10.140625" style="212" customWidth="1"/>
    <col min="51" max="51" width="10.5703125" style="212" customWidth="1"/>
    <col min="52" max="52" width="9.42578125" style="212" customWidth="1"/>
    <col min="53" max="54" width="12.42578125" style="212" customWidth="1"/>
    <col min="55" max="55" width="11.7109375" style="212" customWidth="1"/>
    <col min="56" max="56" width="12.42578125" style="212" customWidth="1"/>
    <col min="57" max="57" width="9.5703125" style="212" customWidth="1"/>
    <col min="58" max="58" width="12.140625" style="212" customWidth="1"/>
    <col min="59" max="59" width="14.28515625" style="212" customWidth="1"/>
    <col min="60" max="60" width="10.28515625" style="212" customWidth="1"/>
    <col min="61" max="61" width="11.85546875" style="212" customWidth="1"/>
    <col min="62" max="62" width="13.42578125" style="212" customWidth="1"/>
    <col min="63" max="63" width="13" style="212" customWidth="1"/>
    <col min="64" max="64" width="10.28515625" style="212" customWidth="1"/>
    <col min="65" max="65" width="10.7109375" style="212" customWidth="1"/>
    <col min="66" max="66" width="11" style="212" customWidth="1"/>
    <col min="67" max="67" width="11.28515625" style="212" customWidth="1"/>
    <col min="68" max="69" width="11.140625" style="212" customWidth="1"/>
    <col min="70" max="70" width="9.42578125" style="212" customWidth="1"/>
    <col min="71" max="71" width="12.28515625" style="212" customWidth="1"/>
    <col min="72" max="72" width="8.42578125" style="212" customWidth="1"/>
    <col min="73" max="73" width="8.28515625" style="212" customWidth="1"/>
    <col min="74" max="74" width="7.7109375" style="212" customWidth="1"/>
    <col min="75" max="76" width="9.7109375" style="212" customWidth="1"/>
    <col min="77" max="77" width="12.7109375" style="212" customWidth="1"/>
    <col min="78" max="78" width="10.140625" style="212" customWidth="1"/>
    <col min="79" max="79" width="10.28515625" style="212" customWidth="1"/>
    <col min="80" max="84" width="10.42578125" style="212" customWidth="1"/>
    <col min="85" max="85" width="11" style="212" customWidth="1"/>
    <col min="86" max="86" width="13.5703125" style="212" customWidth="1"/>
    <col min="87" max="91" width="12.7109375" style="212" customWidth="1"/>
    <col min="92" max="92" width="13.28515625" style="212" customWidth="1"/>
    <col min="93" max="93" width="13" style="212" customWidth="1"/>
    <col min="94" max="94" width="9.7109375" style="212" customWidth="1"/>
    <col min="95" max="95" width="11.7109375" style="212" customWidth="1"/>
    <col min="96" max="96" width="8.140625" style="212" customWidth="1"/>
    <col min="97" max="97" width="9.28515625" style="212" customWidth="1"/>
    <col min="98" max="99" width="10.28515625" style="212" customWidth="1"/>
    <col min="100" max="100" width="9.42578125" style="212" customWidth="1"/>
    <col min="101" max="101" width="10.42578125" style="212" customWidth="1"/>
    <col min="102" max="102" width="9.5703125" style="212" customWidth="1"/>
    <col min="103" max="103" width="9.42578125" style="212" customWidth="1"/>
    <col min="104" max="104" width="10" style="212" customWidth="1"/>
    <col min="105" max="105" width="10.7109375" style="212" customWidth="1"/>
    <col min="106" max="106" width="11" style="212" customWidth="1"/>
    <col min="107" max="107" width="11.140625" style="51" customWidth="1"/>
    <col min="108" max="16384" width="8.85546875" style="212"/>
  </cols>
  <sheetData>
    <row r="1" spans="1:107" ht="21.75" customHeight="1" thickBot="1">
      <c r="A1" s="598" t="s">
        <v>103</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211"/>
    </row>
    <row r="2" spans="1:107" ht="30" customHeight="1" thickBot="1">
      <c r="A2" s="599" t="s">
        <v>0</v>
      </c>
      <c r="B2" s="601" t="s">
        <v>1</v>
      </c>
      <c r="C2" s="601" t="s">
        <v>2</v>
      </c>
      <c r="D2" s="587" t="s">
        <v>3</v>
      </c>
      <c r="E2" s="576" t="s">
        <v>9</v>
      </c>
      <c r="F2" s="576"/>
      <c r="G2" s="576" t="s">
        <v>47</v>
      </c>
      <c r="H2" s="576"/>
      <c r="I2" s="603" t="s">
        <v>167</v>
      </c>
      <c r="J2" s="603"/>
      <c r="K2" s="603" t="s">
        <v>168</v>
      </c>
      <c r="L2" s="603"/>
      <c r="M2" s="603" t="s">
        <v>169</v>
      </c>
      <c r="N2" s="603"/>
      <c r="O2" s="576" t="s">
        <v>5</v>
      </c>
      <c r="P2" s="576"/>
      <c r="Q2" s="576" t="s">
        <v>4</v>
      </c>
      <c r="R2" s="576"/>
      <c r="S2" s="576" t="s">
        <v>46</v>
      </c>
      <c r="T2" s="576"/>
      <c r="U2" s="576" t="s">
        <v>52</v>
      </c>
      <c r="V2" s="576"/>
      <c r="W2" s="603" t="s">
        <v>69</v>
      </c>
      <c r="X2" s="603"/>
      <c r="Y2" s="576" t="s">
        <v>53</v>
      </c>
      <c r="Z2" s="576"/>
      <c r="AA2" s="576" t="s">
        <v>45</v>
      </c>
      <c r="AB2" s="576"/>
      <c r="AC2" s="576" t="s">
        <v>44</v>
      </c>
      <c r="AD2" s="576"/>
      <c r="AE2" s="576" t="s">
        <v>50</v>
      </c>
      <c r="AF2" s="576"/>
      <c r="AG2" s="576" t="s">
        <v>6</v>
      </c>
      <c r="AH2" s="576"/>
      <c r="AI2" s="603" t="s">
        <v>80</v>
      </c>
      <c r="AJ2" s="603"/>
      <c r="AK2" s="603" t="s">
        <v>70</v>
      </c>
      <c r="AL2" s="603"/>
      <c r="AM2" s="603" t="s">
        <v>71</v>
      </c>
      <c r="AN2" s="603"/>
      <c r="AO2" s="603" t="s">
        <v>72</v>
      </c>
      <c r="AP2" s="603"/>
      <c r="AQ2" s="603" t="s">
        <v>106</v>
      </c>
      <c r="AR2" s="603"/>
      <c r="AS2" s="603" t="s">
        <v>73</v>
      </c>
      <c r="AT2" s="603"/>
      <c r="AU2" s="603" t="s">
        <v>170</v>
      </c>
      <c r="AV2" s="603"/>
      <c r="AW2" s="576" t="s">
        <v>43</v>
      </c>
      <c r="AX2" s="576"/>
      <c r="AY2" s="699" t="s">
        <v>42</v>
      </c>
      <c r="AZ2" s="609"/>
      <c r="BA2" s="578" t="s">
        <v>22</v>
      </c>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80"/>
      <c r="CC2" s="581" t="s">
        <v>105</v>
      </c>
      <c r="CD2" s="582"/>
      <c r="CE2" s="582"/>
      <c r="CF2" s="583"/>
      <c r="CG2" s="614" t="s">
        <v>74</v>
      </c>
      <c r="CH2" s="582"/>
      <c r="CI2" s="612"/>
      <c r="CJ2" s="581" t="s">
        <v>171</v>
      </c>
      <c r="CK2" s="582"/>
      <c r="CL2" s="582"/>
      <c r="CM2" s="612"/>
      <c r="CN2" s="616" t="s">
        <v>23</v>
      </c>
      <c r="CO2" s="617"/>
      <c r="CP2" s="624" t="s">
        <v>38</v>
      </c>
      <c r="CQ2" s="625"/>
      <c r="CR2" s="625"/>
      <c r="CS2" s="625"/>
      <c r="CT2" s="625"/>
      <c r="CU2" s="625"/>
      <c r="CV2" s="625"/>
      <c r="CW2" s="625"/>
      <c r="CX2" s="625"/>
      <c r="CY2" s="626"/>
      <c r="CZ2" s="640" t="s">
        <v>40</v>
      </c>
      <c r="DA2" s="641"/>
      <c r="DB2" s="641"/>
      <c r="DC2" s="630"/>
    </row>
    <row r="3" spans="1:107" ht="22.15" customHeight="1" thickBot="1">
      <c r="A3" s="600"/>
      <c r="B3" s="602"/>
      <c r="C3" s="602"/>
      <c r="D3" s="588"/>
      <c r="E3" s="577"/>
      <c r="F3" s="577"/>
      <c r="G3" s="577"/>
      <c r="H3" s="577"/>
      <c r="I3" s="604"/>
      <c r="J3" s="604"/>
      <c r="K3" s="604"/>
      <c r="L3" s="604"/>
      <c r="M3" s="604"/>
      <c r="N3" s="604"/>
      <c r="O3" s="577"/>
      <c r="P3" s="577"/>
      <c r="Q3" s="577"/>
      <c r="R3" s="577"/>
      <c r="S3" s="577"/>
      <c r="T3" s="577"/>
      <c r="U3" s="577"/>
      <c r="V3" s="577"/>
      <c r="W3" s="604"/>
      <c r="X3" s="604"/>
      <c r="Y3" s="577"/>
      <c r="Z3" s="577"/>
      <c r="AA3" s="577"/>
      <c r="AB3" s="577"/>
      <c r="AC3" s="577"/>
      <c r="AD3" s="577"/>
      <c r="AE3" s="577"/>
      <c r="AF3" s="577"/>
      <c r="AG3" s="577"/>
      <c r="AH3" s="577"/>
      <c r="AI3" s="604"/>
      <c r="AJ3" s="604"/>
      <c r="AK3" s="604"/>
      <c r="AL3" s="604"/>
      <c r="AM3" s="604"/>
      <c r="AN3" s="604"/>
      <c r="AO3" s="604"/>
      <c r="AP3" s="604"/>
      <c r="AQ3" s="604"/>
      <c r="AR3" s="604"/>
      <c r="AS3" s="604"/>
      <c r="AT3" s="604"/>
      <c r="AU3" s="604"/>
      <c r="AV3" s="604"/>
      <c r="AW3" s="577"/>
      <c r="AX3" s="577"/>
      <c r="AY3" s="700"/>
      <c r="AZ3" s="611"/>
      <c r="BA3" s="643" t="s">
        <v>36</v>
      </c>
      <c r="BB3" s="644"/>
      <c r="BC3" s="644"/>
      <c r="BD3" s="644"/>
      <c r="BE3" s="644"/>
      <c r="BF3" s="644"/>
      <c r="BG3" s="644"/>
      <c r="BH3" s="644"/>
      <c r="BI3" s="644"/>
      <c r="BJ3" s="644"/>
      <c r="BK3" s="644"/>
      <c r="BL3" s="644"/>
      <c r="BM3" s="644"/>
      <c r="BN3" s="644"/>
      <c r="BO3" s="645"/>
      <c r="BP3" s="646" t="s">
        <v>35</v>
      </c>
      <c r="BQ3" s="644"/>
      <c r="BR3" s="644"/>
      <c r="BS3" s="644"/>
      <c r="BT3" s="644"/>
      <c r="BU3" s="644"/>
      <c r="BV3" s="644"/>
      <c r="BW3" s="644"/>
      <c r="BX3" s="644"/>
      <c r="BY3" s="644"/>
      <c r="BZ3" s="644"/>
      <c r="CA3" s="644"/>
      <c r="CB3" s="645"/>
      <c r="CC3" s="584"/>
      <c r="CD3" s="585"/>
      <c r="CE3" s="585"/>
      <c r="CF3" s="586"/>
      <c r="CG3" s="615"/>
      <c r="CH3" s="585"/>
      <c r="CI3" s="613"/>
      <c r="CJ3" s="584"/>
      <c r="CK3" s="585"/>
      <c r="CL3" s="585"/>
      <c r="CM3" s="613"/>
      <c r="CN3" s="618"/>
      <c r="CO3" s="619"/>
      <c r="CP3" s="591"/>
      <c r="CQ3" s="622"/>
      <c r="CR3" s="622"/>
      <c r="CS3" s="622"/>
      <c r="CT3" s="622"/>
      <c r="CU3" s="622"/>
      <c r="CV3" s="622"/>
      <c r="CW3" s="622"/>
      <c r="CX3" s="622"/>
      <c r="CY3" s="590"/>
      <c r="CZ3" s="629"/>
      <c r="DA3" s="629"/>
      <c r="DB3" s="629"/>
      <c r="DC3" s="642"/>
    </row>
    <row r="4" spans="1:107" ht="86.25" customHeight="1">
      <c r="A4" s="600"/>
      <c r="B4" s="602"/>
      <c r="C4" s="602"/>
      <c r="D4" s="588"/>
      <c r="E4" s="577"/>
      <c r="F4" s="577"/>
      <c r="G4" s="577"/>
      <c r="H4" s="577"/>
      <c r="I4" s="604"/>
      <c r="J4" s="604"/>
      <c r="K4" s="604"/>
      <c r="L4" s="604"/>
      <c r="M4" s="604"/>
      <c r="N4" s="604"/>
      <c r="O4" s="577"/>
      <c r="P4" s="577"/>
      <c r="Q4" s="577"/>
      <c r="R4" s="577"/>
      <c r="S4" s="577"/>
      <c r="T4" s="577"/>
      <c r="U4" s="577"/>
      <c r="V4" s="577"/>
      <c r="W4" s="604"/>
      <c r="X4" s="604"/>
      <c r="Y4" s="577"/>
      <c r="Z4" s="577"/>
      <c r="AA4" s="577"/>
      <c r="AB4" s="577"/>
      <c r="AC4" s="577"/>
      <c r="AD4" s="577"/>
      <c r="AE4" s="577"/>
      <c r="AF4" s="577"/>
      <c r="AG4" s="577"/>
      <c r="AH4" s="577"/>
      <c r="AI4" s="604"/>
      <c r="AJ4" s="604"/>
      <c r="AK4" s="604"/>
      <c r="AL4" s="604"/>
      <c r="AM4" s="604"/>
      <c r="AN4" s="604"/>
      <c r="AO4" s="604"/>
      <c r="AP4" s="604"/>
      <c r="AQ4" s="604"/>
      <c r="AR4" s="604"/>
      <c r="AS4" s="604"/>
      <c r="AT4" s="604"/>
      <c r="AU4" s="604"/>
      <c r="AV4" s="604"/>
      <c r="AW4" s="577"/>
      <c r="AX4" s="577"/>
      <c r="AY4" s="700"/>
      <c r="AZ4" s="611"/>
      <c r="BA4" s="647" t="s">
        <v>25</v>
      </c>
      <c r="BB4" s="648"/>
      <c r="BC4" s="648"/>
      <c r="BD4" s="648"/>
      <c r="BE4" s="648"/>
      <c r="BF4" s="649"/>
      <c r="BG4" s="650" t="s">
        <v>26</v>
      </c>
      <c r="BH4" s="590" t="s">
        <v>27</v>
      </c>
      <c r="BI4" s="591"/>
      <c r="BJ4" s="592" t="s">
        <v>28</v>
      </c>
      <c r="BK4" s="593"/>
      <c r="BL4" s="590" t="s">
        <v>29</v>
      </c>
      <c r="BM4" s="591"/>
      <c r="BN4" s="594" t="s">
        <v>30</v>
      </c>
      <c r="BO4" s="620" t="s">
        <v>31</v>
      </c>
      <c r="BP4" s="592" t="s">
        <v>32</v>
      </c>
      <c r="BQ4" s="617"/>
      <c r="BR4" s="593"/>
      <c r="BS4" s="622" t="s">
        <v>33</v>
      </c>
      <c r="BT4" s="592" t="s">
        <v>34</v>
      </c>
      <c r="BU4" s="617"/>
      <c r="BV4" s="617"/>
      <c r="BW4" s="617"/>
      <c r="BX4" s="617"/>
      <c r="BY4" s="617"/>
      <c r="BZ4" s="617"/>
      <c r="CA4" s="617"/>
      <c r="CB4" s="630"/>
      <c r="CC4" s="584"/>
      <c r="CD4" s="585"/>
      <c r="CE4" s="585"/>
      <c r="CF4" s="586"/>
      <c r="CG4" s="615"/>
      <c r="CH4" s="585"/>
      <c r="CI4" s="613"/>
      <c r="CJ4" s="584"/>
      <c r="CK4" s="585"/>
      <c r="CL4" s="585"/>
      <c r="CM4" s="613"/>
      <c r="CN4" s="637" t="s">
        <v>7</v>
      </c>
      <c r="CO4" s="602" t="s">
        <v>8</v>
      </c>
      <c r="CP4" s="596" t="s">
        <v>24</v>
      </c>
      <c r="CQ4" s="596"/>
      <c r="CR4" s="596" t="s">
        <v>64</v>
      </c>
      <c r="CS4" s="597"/>
      <c r="CT4" s="606" t="s">
        <v>75</v>
      </c>
      <c r="CU4" s="607"/>
      <c r="CV4" s="606" t="s">
        <v>76</v>
      </c>
      <c r="CW4" s="607"/>
      <c r="CX4" s="596" t="s">
        <v>41</v>
      </c>
      <c r="CY4" s="597"/>
      <c r="CZ4" s="652" t="s">
        <v>37</v>
      </c>
      <c r="DA4" s="597"/>
      <c r="DB4" s="596" t="s">
        <v>39</v>
      </c>
      <c r="DC4" s="605"/>
    </row>
    <row r="5" spans="1:107" ht="81.599999999999994" customHeight="1">
      <c r="A5" s="600"/>
      <c r="B5" s="602"/>
      <c r="C5" s="602"/>
      <c r="D5" s="589"/>
      <c r="E5" s="213" t="s">
        <v>7</v>
      </c>
      <c r="F5" s="213" t="s">
        <v>8</v>
      </c>
      <c r="G5" s="213" t="s">
        <v>7</v>
      </c>
      <c r="H5" s="213" t="s">
        <v>8</v>
      </c>
      <c r="I5" s="179" t="s">
        <v>7</v>
      </c>
      <c r="J5" s="179" t="s">
        <v>8</v>
      </c>
      <c r="K5" s="179" t="s">
        <v>7</v>
      </c>
      <c r="L5" s="179" t="s">
        <v>8</v>
      </c>
      <c r="M5" s="179" t="s">
        <v>7</v>
      </c>
      <c r="N5" s="179" t="s">
        <v>8</v>
      </c>
      <c r="O5" s="213" t="s">
        <v>7</v>
      </c>
      <c r="P5" s="213" t="s">
        <v>8</v>
      </c>
      <c r="Q5" s="213" t="s">
        <v>7</v>
      </c>
      <c r="R5" s="213" t="s">
        <v>8</v>
      </c>
      <c r="S5" s="213" t="s">
        <v>7</v>
      </c>
      <c r="T5" s="213" t="s">
        <v>8</v>
      </c>
      <c r="U5" s="213" t="s">
        <v>7</v>
      </c>
      <c r="V5" s="213" t="s">
        <v>8</v>
      </c>
      <c r="W5" s="213" t="s">
        <v>7</v>
      </c>
      <c r="X5" s="213" t="s">
        <v>8</v>
      </c>
      <c r="Y5" s="213" t="s">
        <v>7</v>
      </c>
      <c r="Z5" s="213" t="s">
        <v>8</v>
      </c>
      <c r="AA5" s="213" t="s">
        <v>7</v>
      </c>
      <c r="AB5" s="213" t="s">
        <v>8</v>
      </c>
      <c r="AC5" s="213" t="s">
        <v>7</v>
      </c>
      <c r="AD5" s="213" t="s">
        <v>8</v>
      </c>
      <c r="AE5" s="213" t="s">
        <v>7</v>
      </c>
      <c r="AF5" s="213" t="s">
        <v>8</v>
      </c>
      <c r="AG5" s="213" t="s">
        <v>7</v>
      </c>
      <c r="AH5" s="213" t="s">
        <v>8</v>
      </c>
      <c r="AI5" s="213" t="s">
        <v>7</v>
      </c>
      <c r="AJ5" s="213" t="s">
        <v>8</v>
      </c>
      <c r="AK5" s="213" t="s">
        <v>7</v>
      </c>
      <c r="AL5" s="213" t="s">
        <v>8</v>
      </c>
      <c r="AM5" s="213" t="s">
        <v>7</v>
      </c>
      <c r="AN5" s="213" t="s">
        <v>8</v>
      </c>
      <c r="AO5" s="213" t="s">
        <v>7</v>
      </c>
      <c r="AP5" s="213" t="s">
        <v>8</v>
      </c>
      <c r="AQ5" s="213" t="s">
        <v>7</v>
      </c>
      <c r="AR5" s="213" t="s">
        <v>8</v>
      </c>
      <c r="AS5" s="213" t="s">
        <v>7</v>
      </c>
      <c r="AT5" s="213" t="s">
        <v>8</v>
      </c>
      <c r="AU5" s="179" t="s">
        <v>7</v>
      </c>
      <c r="AV5" s="179" t="s">
        <v>8</v>
      </c>
      <c r="AW5" s="213" t="s">
        <v>7</v>
      </c>
      <c r="AX5" s="213" t="s">
        <v>8</v>
      </c>
      <c r="AY5" s="213" t="s">
        <v>7</v>
      </c>
      <c r="AZ5" s="214" t="s">
        <v>8</v>
      </c>
      <c r="BA5" s="318" t="s">
        <v>153</v>
      </c>
      <c r="BB5" s="319" t="s">
        <v>154</v>
      </c>
      <c r="BC5" s="319" t="s">
        <v>155</v>
      </c>
      <c r="BD5" s="319" t="s">
        <v>156</v>
      </c>
      <c r="BE5" s="319" t="s">
        <v>157</v>
      </c>
      <c r="BF5" s="320" t="s">
        <v>159</v>
      </c>
      <c r="BG5" s="651"/>
      <c r="BH5" s="221" t="s">
        <v>10</v>
      </c>
      <c r="BI5" s="222" t="s">
        <v>11</v>
      </c>
      <c r="BJ5" s="215" t="s">
        <v>158</v>
      </c>
      <c r="BK5" s="223" t="s">
        <v>152</v>
      </c>
      <c r="BL5" s="224" t="s">
        <v>14</v>
      </c>
      <c r="BM5" s="214" t="s">
        <v>15</v>
      </c>
      <c r="BN5" s="595"/>
      <c r="BO5" s="621"/>
      <c r="BP5" s="215" t="s">
        <v>16</v>
      </c>
      <c r="BQ5" s="213" t="s">
        <v>21</v>
      </c>
      <c r="BR5" s="223" t="s">
        <v>17</v>
      </c>
      <c r="BS5" s="623"/>
      <c r="BT5" s="215" t="s">
        <v>18</v>
      </c>
      <c r="BU5" s="213" t="s">
        <v>19</v>
      </c>
      <c r="BV5" s="213" t="s">
        <v>20</v>
      </c>
      <c r="BW5" s="225" t="s">
        <v>160</v>
      </c>
      <c r="BX5" s="225" t="s">
        <v>161</v>
      </c>
      <c r="BY5" s="226" t="s">
        <v>162</v>
      </c>
      <c r="BZ5" s="226" t="s">
        <v>165</v>
      </c>
      <c r="CA5" s="213" t="s">
        <v>163</v>
      </c>
      <c r="CB5" s="223" t="s">
        <v>166</v>
      </c>
      <c r="CC5" s="227" t="s">
        <v>172</v>
      </c>
      <c r="CD5" s="213" t="s">
        <v>158</v>
      </c>
      <c r="CE5" s="213" t="s">
        <v>152</v>
      </c>
      <c r="CF5" s="228" t="s">
        <v>62</v>
      </c>
      <c r="CG5" s="229" t="s">
        <v>51</v>
      </c>
      <c r="CH5" s="213" t="s">
        <v>158</v>
      </c>
      <c r="CI5" s="223" t="s">
        <v>152</v>
      </c>
      <c r="CJ5" s="230" t="s">
        <v>51</v>
      </c>
      <c r="CK5" s="213" t="s">
        <v>158</v>
      </c>
      <c r="CL5" s="213" t="s">
        <v>152</v>
      </c>
      <c r="CM5" s="223" t="s">
        <v>164</v>
      </c>
      <c r="CN5" s="637"/>
      <c r="CO5" s="602"/>
      <c r="CP5" s="213" t="s">
        <v>7</v>
      </c>
      <c r="CQ5" s="213" t="s">
        <v>8</v>
      </c>
      <c r="CR5" s="213" t="s">
        <v>7</v>
      </c>
      <c r="CS5" s="213" t="s">
        <v>8</v>
      </c>
      <c r="CT5" s="213" t="s">
        <v>7</v>
      </c>
      <c r="CU5" s="213" t="s">
        <v>8</v>
      </c>
      <c r="CV5" s="213" t="s">
        <v>7</v>
      </c>
      <c r="CW5" s="213" t="s">
        <v>8</v>
      </c>
      <c r="CX5" s="213" t="s">
        <v>7</v>
      </c>
      <c r="CY5" s="213" t="s">
        <v>8</v>
      </c>
      <c r="CZ5" s="213" t="s">
        <v>7</v>
      </c>
      <c r="DA5" s="213" t="s">
        <v>8</v>
      </c>
      <c r="DB5" s="213" t="s">
        <v>7</v>
      </c>
      <c r="DC5" s="223" t="s">
        <v>8</v>
      </c>
    </row>
    <row r="6" spans="1:107">
      <c r="A6" s="215">
        <v>1</v>
      </c>
      <c r="B6" s="213">
        <v>2</v>
      </c>
      <c r="C6" s="213">
        <v>3</v>
      </c>
      <c r="D6" s="213">
        <v>4</v>
      </c>
      <c r="E6" s="213">
        <v>5</v>
      </c>
      <c r="F6" s="213">
        <v>6</v>
      </c>
      <c r="G6" s="213">
        <v>7</v>
      </c>
      <c r="H6" s="213">
        <v>8</v>
      </c>
      <c r="I6" s="213">
        <v>9</v>
      </c>
      <c r="J6" s="213">
        <v>10</v>
      </c>
      <c r="K6" s="213">
        <v>11</v>
      </c>
      <c r="L6" s="213">
        <v>12</v>
      </c>
      <c r="M6" s="213">
        <v>13</v>
      </c>
      <c r="N6" s="213">
        <v>14</v>
      </c>
      <c r="O6" s="213">
        <v>15</v>
      </c>
      <c r="P6" s="213">
        <v>16</v>
      </c>
      <c r="Q6" s="213">
        <v>17</v>
      </c>
      <c r="R6" s="213">
        <v>18</v>
      </c>
      <c r="S6" s="213">
        <v>19</v>
      </c>
      <c r="T6" s="213">
        <v>20</v>
      </c>
      <c r="U6" s="213">
        <v>21</v>
      </c>
      <c r="V6" s="213">
        <v>22</v>
      </c>
      <c r="W6" s="213">
        <v>23</v>
      </c>
      <c r="X6" s="213">
        <v>24</v>
      </c>
      <c r="Y6" s="213">
        <v>25</v>
      </c>
      <c r="Z6" s="213">
        <v>26</v>
      </c>
      <c r="AA6" s="213">
        <v>27</v>
      </c>
      <c r="AB6" s="213">
        <v>28</v>
      </c>
      <c r="AC6" s="213">
        <v>29</v>
      </c>
      <c r="AD6" s="213">
        <v>30</v>
      </c>
      <c r="AE6" s="213">
        <v>31</v>
      </c>
      <c r="AF6" s="213">
        <v>32</v>
      </c>
      <c r="AG6" s="213">
        <v>33</v>
      </c>
      <c r="AH6" s="213">
        <v>34</v>
      </c>
      <c r="AI6" s="213">
        <v>35</v>
      </c>
      <c r="AJ6" s="213">
        <v>36</v>
      </c>
      <c r="AK6" s="213">
        <v>37</v>
      </c>
      <c r="AL6" s="213">
        <v>38</v>
      </c>
      <c r="AM6" s="213">
        <v>39</v>
      </c>
      <c r="AN6" s="213">
        <v>40</v>
      </c>
      <c r="AO6" s="213">
        <v>41</v>
      </c>
      <c r="AP6" s="213">
        <v>42</v>
      </c>
      <c r="AQ6" s="213">
        <v>43</v>
      </c>
      <c r="AR6" s="213">
        <v>44</v>
      </c>
      <c r="AS6" s="213">
        <v>45</v>
      </c>
      <c r="AT6" s="213">
        <v>46</v>
      </c>
      <c r="AU6" s="213">
        <v>47</v>
      </c>
      <c r="AV6" s="213">
        <v>48</v>
      </c>
      <c r="AW6" s="213">
        <v>49</v>
      </c>
      <c r="AX6" s="213">
        <v>50</v>
      </c>
      <c r="AY6" s="213">
        <v>51</v>
      </c>
      <c r="AZ6" s="214">
        <v>52</v>
      </c>
      <c r="BA6" s="215">
        <v>53</v>
      </c>
      <c r="BB6" s="213">
        <v>54</v>
      </c>
      <c r="BC6" s="213">
        <v>55</v>
      </c>
      <c r="BD6" s="213">
        <v>56</v>
      </c>
      <c r="BE6" s="213">
        <v>57</v>
      </c>
      <c r="BF6" s="214">
        <v>58</v>
      </c>
      <c r="BG6" s="231">
        <v>59</v>
      </c>
      <c r="BH6" s="224">
        <v>60</v>
      </c>
      <c r="BI6" s="214">
        <v>61</v>
      </c>
      <c r="BJ6" s="215">
        <v>62</v>
      </c>
      <c r="BK6" s="223">
        <v>63</v>
      </c>
      <c r="BL6" s="224">
        <v>64</v>
      </c>
      <c r="BM6" s="214">
        <v>65</v>
      </c>
      <c r="BN6" s="231">
        <v>66</v>
      </c>
      <c r="BO6" s="232">
        <v>67</v>
      </c>
      <c r="BP6" s="215">
        <v>68</v>
      </c>
      <c r="BQ6" s="213">
        <v>69</v>
      </c>
      <c r="BR6" s="223">
        <v>70</v>
      </c>
      <c r="BS6" s="232">
        <v>71</v>
      </c>
      <c r="BT6" s="215">
        <v>72</v>
      </c>
      <c r="BU6" s="213">
        <v>73</v>
      </c>
      <c r="BV6" s="213">
        <v>74</v>
      </c>
      <c r="BW6" s="213">
        <v>75</v>
      </c>
      <c r="BX6" s="213">
        <v>76</v>
      </c>
      <c r="BY6" s="213">
        <v>77</v>
      </c>
      <c r="BZ6" s="213">
        <v>78</v>
      </c>
      <c r="CA6" s="213">
        <v>79</v>
      </c>
      <c r="CB6" s="223">
        <v>80</v>
      </c>
      <c r="CC6" s="224">
        <v>81</v>
      </c>
      <c r="CD6" s="213">
        <v>82</v>
      </c>
      <c r="CE6" s="213">
        <v>83</v>
      </c>
      <c r="CF6" s="214">
        <v>84</v>
      </c>
      <c r="CG6" s="215">
        <v>85</v>
      </c>
      <c r="CH6" s="213">
        <v>86</v>
      </c>
      <c r="CI6" s="223">
        <v>87</v>
      </c>
      <c r="CJ6" s="224">
        <v>88</v>
      </c>
      <c r="CK6" s="213">
        <v>89</v>
      </c>
      <c r="CL6" s="213">
        <v>90</v>
      </c>
      <c r="CM6" s="223">
        <v>91</v>
      </c>
      <c r="CN6" s="224">
        <v>92</v>
      </c>
      <c r="CO6" s="213">
        <v>93</v>
      </c>
      <c r="CP6" s="213">
        <v>94</v>
      </c>
      <c r="CQ6" s="213">
        <v>95</v>
      </c>
      <c r="CR6" s="213">
        <v>96</v>
      </c>
      <c r="CS6" s="213">
        <v>97</v>
      </c>
      <c r="CT6" s="213">
        <v>98</v>
      </c>
      <c r="CU6" s="213">
        <v>99</v>
      </c>
      <c r="CV6" s="213">
        <v>100</v>
      </c>
      <c r="CW6" s="213">
        <v>101</v>
      </c>
      <c r="CX6" s="213">
        <v>102</v>
      </c>
      <c r="CY6" s="213">
        <v>103</v>
      </c>
      <c r="CZ6" s="213">
        <v>104</v>
      </c>
      <c r="DA6" s="213">
        <v>105</v>
      </c>
      <c r="DB6" s="213">
        <v>106</v>
      </c>
      <c r="DC6" s="223">
        <v>107</v>
      </c>
    </row>
    <row r="7" spans="1:107">
      <c r="A7" s="215"/>
      <c r="B7" s="213"/>
      <c r="C7" s="179" t="s">
        <v>66</v>
      </c>
      <c r="D7" s="213"/>
      <c r="E7" s="213"/>
      <c r="F7" s="213"/>
      <c r="G7" s="213"/>
      <c r="H7" s="213"/>
      <c r="I7" s="179"/>
      <c r="J7" s="179"/>
      <c r="K7" s="179"/>
      <c r="L7" s="179"/>
      <c r="M7" s="179"/>
      <c r="N7" s="179"/>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33"/>
      <c r="AP7" s="233"/>
      <c r="AQ7" s="213"/>
      <c r="AR7" s="213"/>
      <c r="AS7" s="213"/>
      <c r="AT7" s="213"/>
      <c r="AU7" s="179"/>
      <c r="AV7" s="179"/>
      <c r="AW7" s="213"/>
      <c r="AX7" s="213"/>
      <c r="AY7" s="633">
        <f>SUM(BA7:CI7)</f>
        <v>0</v>
      </c>
      <c r="AZ7" s="632"/>
      <c r="BA7" s="631"/>
      <c r="BB7" s="633"/>
      <c r="BC7" s="633"/>
      <c r="BD7" s="634"/>
      <c r="BE7" s="634"/>
      <c r="BF7" s="632"/>
      <c r="BG7" s="234"/>
      <c r="BH7" s="635"/>
      <c r="BI7" s="632"/>
      <c r="BJ7" s="631"/>
      <c r="BK7" s="636"/>
      <c r="BL7" s="635"/>
      <c r="BM7" s="632"/>
      <c r="BN7" s="234"/>
      <c r="BO7" s="235"/>
      <c r="BP7" s="631"/>
      <c r="BQ7" s="634"/>
      <c r="BR7" s="636"/>
      <c r="BS7" s="235"/>
      <c r="BT7" s="631"/>
      <c r="BU7" s="634"/>
      <c r="BV7" s="634"/>
      <c r="BW7" s="634"/>
      <c r="BX7" s="634"/>
      <c r="BY7" s="634"/>
      <c r="BZ7" s="634"/>
      <c r="CA7" s="634"/>
      <c r="CB7" s="636"/>
      <c r="CC7" s="708"/>
      <c r="CD7" s="709"/>
      <c r="CE7" s="709"/>
      <c r="CF7" s="710"/>
      <c r="CG7" s="711"/>
      <c r="CH7" s="712"/>
      <c r="CI7" s="713"/>
      <c r="CJ7" s="711"/>
      <c r="CK7" s="712"/>
      <c r="CL7" s="712"/>
      <c r="CM7" s="713"/>
      <c r="CN7" s="221"/>
      <c r="CO7" s="233"/>
      <c r="CP7" s="628"/>
      <c r="CQ7" s="629"/>
      <c r="CR7" s="233"/>
      <c r="CS7" s="233"/>
      <c r="CT7" s="233"/>
      <c r="CU7" s="213"/>
      <c r="CV7" s="233"/>
      <c r="CW7" s="213"/>
      <c r="CX7" s="233"/>
      <c r="CY7" s="233"/>
      <c r="CZ7" s="529">
        <f>январь!CZ7</f>
        <v>0</v>
      </c>
      <c r="DA7" s="529"/>
      <c r="DB7" s="446">
        <f>100%-CZ7</f>
        <v>1</v>
      </c>
      <c r="DC7" s="447"/>
    </row>
    <row r="8" spans="1:107">
      <c r="A8" s="210"/>
      <c r="B8" s="209">
        <f>H8+Z8+AB8+AD8+AF8+AJ8+AL8+AN8+AX8+CO8+AP8+AR8+F8+P8+R8+T8+V8+AH8+X8+AT8+AZ8+AV8+J8+L8+N8</f>
        <v>0</v>
      </c>
      <c r="C8" s="243" t="s">
        <v>104</v>
      </c>
      <c r="D8" s="207">
        <f>E8+G8+O8+Q8+S8+W8+AA8+AC8+AE8+AG8+AI8+AK8+AM8+AO8+AQ8+AS8+AW8+AY8+CN8+Y8+U8+I8+K8+M8+AU8</f>
        <v>0</v>
      </c>
      <c r="E8" s="244">
        <f>ноябрь!E56</f>
        <v>0</v>
      </c>
      <c r="F8" s="244">
        <f>ноябрь!F56</f>
        <v>0</v>
      </c>
      <c r="G8" s="244">
        <f>ноябрь!G56</f>
        <v>0</v>
      </c>
      <c r="H8" s="244">
        <f>ноябрь!H56</f>
        <v>0</v>
      </c>
      <c r="I8" s="245">
        <v>0</v>
      </c>
      <c r="J8" s="246"/>
      <c r="K8" s="246"/>
      <c r="L8" s="245">
        <v>0</v>
      </c>
      <c r="M8" s="245">
        <v>0</v>
      </c>
      <c r="N8" s="246"/>
      <c r="O8" s="244">
        <f>ноябрь!O56</f>
        <v>0</v>
      </c>
      <c r="P8" s="244">
        <f>ноябрь!P56</f>
        <v>0</v>
      </c>
      <c r="Q8" s="244">
        <f>ноябрь!Q56</f>
        <v>0</v>
      </c>
      <c r="R8" s="244">
        <f>ноябрь!R56</f>
        <v>0</v>
      </c>
      <c r="S8" s="244">
        <f>ноябрь!S56</f>
        <v>0</v>
      </c>
      <c r="T8" s="244">
        <f>ноябрь!T56</f>
        <v>0</v>
      </c>
      <c r="U8" s="244">
        <f>ноябрь!U56</f>
        <v>0</v>
      </c>
      <c r="V8" s="244">
        <f>ноябрь!V56</f>
        <v>0</v>
      </c>
      <c r="W8" s="244">
        <f>ноябрь!W56</f>
        <v>0</v>
      </c>
      <c r="X8" s="244">
        <f>ноябрь!X56</f>
        <v>0</v>
      </c>
      <c r="Y8" s="244">
        <f>ноябрь!Y56</f>
        <v>0</v>
      </c>
      <c r="Z8" s="244">
        <f>ноябрь!Z56</f>
        <v>0</v>
      </c>
      <c r="AA8" s="244">
        <f>ноябрь!AA56</f>
        <v>0</v>
      </c>
      <c r="AB8" s="244">
        <f>ноябрь!AB56</f>
        <v>0</v>
      </c>
      <c r="AC8" s="244">
        <f>ноябрь!AC56</f>
        <v>0</v>
      </c>
      <c r="AD8" s="244">
        <f>ноябрь!AD56</f>
        <v>0</v>
      </c>
      <c r="AE8" s="244">
        <f>ноябрь!AE56</f>
        <v>0</v>
      </c>
      <c r="AF8" s="244">
        <f>ноябрь!AF56</f>
        <v>0</v>
      </c>
      <c r="AG8" s="244">
        <f>ноябрь!AG56</f>
        <v>0</v>
      </c>
      <c r="AH8" s="244">
        <f>ноябрь!AH56</f>
        <v>0</v>
      </c>
      <c r="AI8" s="244">
        <f>ноябрь!AI56</f>
        <v>0</v>
      </c>
      <c r="AJ8" s="244">
        <f>ноябрь!AJ56</f>
        <v>0</v>
      </c>
      <c r="AK8" s="244">
        <f>ноябрь!AK56</f>
        <v>0</v>
      </c>
      <c r="AL8" s="244">
        <f>ноябрь!AL56</f>
        <v>0</v>
      </c>
      <c r="AM8" s="244">
        <f>ноябрь!AM56</f>
        <v>0</v>
      </c>
      <c r="AN8" s="244">
        <f>ноябрь!AN56</f>
        <v>0</v>
      </c>
      <c r="AO8" s="244">
        <f>ноябрь!AO56</f>
        <v>0</v>
      </c>
      <c r="AP8" s="244">
        <f>ноябрь!AP56</f>
        <v>0</v>
      </c>
      <c r="AQ8" s="244">
        <f>ноябрь!AQ56</f>
        <v>0</v>
      </c>
      <c r="AR8" s="244">
        <f>ноябрь!AR56</f>
        <v>0</v>
      </c>
      <c r="AS8" s="244">
        <f>ноябрь!AS56</f>
        <v>0</v>
      </c>
      <c r="AT8" s="244">
        <f>ноябрь!AT56</f>
        <v>0</v>
      </c>
      <c r="AU8" s="245">
        <v>0</v>
      </c>
      <c r="AV8" s="245">
        <v>0</v>
      </c>
      <c r="AW8" s="244">
        <f>ноябрь!AW56</f>
        <v>0</v>
      </c>
      <c r="AX8" s="244">
        <f>ноябрь!AX56</f>
        <v>0</v>
      </c>
      <c r="AY8" s="244"/>
      <c r="AZ8" s="247"/>
      <c r="BA8" s="248">
        <f>ноябрь!BA56</f>
        <v>0</v>
      </c>
      <c r="BB8" s="244">
        <f>ноябрь!BB56</f>
        <v>0</v>
      </c>
      <c r="BC8" s="244">
        <f>ноябрь!BC56</f>
        <v>0</v>
      </c>
      <c r="BD8" s="244">
        <f>ноябрь!BD56</f>
        <v>0</v>
      </c>
      <c r="BE8" s="244">
        <f>ноябрь!BE56</f>
        <v>0</v>
      </c>
      <c r="BF8" s="247">
        <f>ноябрь!BF56</f>
        <v>0</v>
      </c>
      <c r="BG8" s="249">
        <f>ноябрь!BG56</f>
        <v>0</v>
      </c>
      <c r="BH8" s="250">
        <f>ноябрь!BH56</f>
        <v>0</v>
      </c>
      <c r="BI8" s="247">
        <f>ноябрь!BI56</f>
        <v>0</v>
      </c>
      <c r="BJ8" s="248">
        <f>ноябрь!BJ56</f>
        <v>0</v>
      </c>
      <c r="BK8" s="251">
        <f>ноябрь!BK56</f>
        <v>0</v>
      </c>
      <c r="BL8" s="250">
        <f>ноябрь!BL56</f>
        <v>0</v>
      </c>
      <c r="BM8" s="247">
        <f>ноябрь!BM56</f>
        <v>0</v>
      </c>
      <c r="BN8" s="249">
        <f>ноябрь!BN56</f>
        <v>0</v>
      </c>
      <c r="BO8" s="252">
        <f>ноябрь!BO56</f>
        <v>0</v>
      </c>
      <c r="BP8" s="248">
        <f>ноябрь!BP56</f>
        <v>0</v>
      </c>
      <c r="BQ8" s="244">
        <f>ноябрь!BQ56</f>
        <v>0</v>
      </c>
      <c r="BR8" s="251">
        <f>ноябрь!BR56</f>
        <v>0</v>
      </c>
      <c r="BS8" s="252">
        <f>ноябрь!BS56</f>
        <v>0</v>
      </c>
      <c r="BT8" s="248">
        <f>ноябрь!BT56</f>
        <v>0</v>
      </c>
      <c r="BU8" s="244">
        <f>ноябрь!BU56</f>
        <v>0</v>
      </c>
      <c r="BV8" s="244">
        <f>ноябрь!BV56</f>
        <v>0</v>
      </c>
      <c r="BW8" s="244">
        <f>ноябрь!BW56</f>
        <v>0</v>
      </c>
      <c r="BX8" s="244">
        <f>ноябрь!BX56</f>
        <v>0</v>
      </c>
      <c r="BY8" s="244">
        <f>ноябрь!BY56</f>
        <v>0</v>
      </c>
      <c r="BZ8" s="244">
        <f>ноябрь!BZ56</f>
        <v>0</v>
      </c>
      <c r="CA8" s="244">
        <f>ноябрь!CA56</f>
        <v>0</v>
      </c>
      <c r="CB8" s="251">
        <f>ноябрь!CB56</f>
        <v>0</v>
      </c>
      <c r="CC8" s="250">
        <f>ноябрь!CC56</f>
        <v>0</v>
      </c>
      <c r="CD8" s="244">
        <f>ноябрь!CD56</f>
        <v>0</v>
      </c>
      <c r="CE8" s="244">
        <f>ноябрь!CE56</f>
        <v>0</v>
      </c>
      <c r="CF8" s="247">
        <f>ноябрь!CF56</f>
        <v>0</v>
      </c>
      <c r="CG8" s="248">
        <f>ноябрь!CG56</f>
        <v>0</v>
      </c>
      <c r="CH8" s="244">
        <f>ноябрь!CH56</f>
        <v>0</v>
      </c>
      <c r="CI8" s="251">
        <f>ноябрь!CI56</f>
        <v>0</v>
      </c>
      <c r="CJ8" s="250">
        <f>ноябрь!CJ56</f>
        <v>0</v>
      </c>
      <c r="CK8" s="244">
        <f>ноябрь!CK56</f>
        <v>0</v>
      </c>
      <c r="CL8" s="244">
        <f>ноябрь!CL56</f>
        <v>0</v>
      </c>
      <c r="CM8" s="251">
        <f>ноябрь!CM56</f>
        <v>0</v>
      </c>
      <c r="CN8" s="250">
        <f>ноябрь!CN56</f>
        <v>0</v>
      </c>
      <c r="CO8" s="244">
        <f>ноябрь!CO56</f>
        <v>0</v>
      </c>
      <c r="CP8" s="244">
        <f>ноябрь!CP56</f>
        <v>0</v>
      </c>
      <c r="CQ8" s="244">
        <f>ноябрь!CQ56</f>
        <v>0</v>
      </c>
      <c r="CR8" s="244">
        <f>ноябрь!CR56</f>
        <v>0</v>
      </c>
      <c r="CS8" s="244">
        <f>ноябрь!CS56</f>
        <v>0</v>
      </c>
      <c r="CT8" s="244">
        <f>ноябрь!CT56</f>
        <v>0</v>
      </c>
      <c r="CU8" s="244">
        <f>ноябрь!CU56</f>
        <v>0</v>
      </c>
      <c r="CV8" s="244">
        <f>ноябрь!CV56</f>
        <v>0</v>
      </c>
      <c r="CW8" s="244">
        <f>ноябрь!CW56</f>
        <v>0</v>
      </c>
      <c r="CX8" s="244">
        <f>ноябрь!CX56</f>
        <v>0</v>
      </c>
      <c r="CY8" s="244">
        <f>ноябрь!CY56</f>
        <v>0</v>
      </c>
      <c r="CZ8" s="244">
        <f>ноябрь!CZ56</f>
        <v>0</v>
      </c>
      <c r="DA8" s="244">
        <f>ноябрь!DA56</f>
        <v>0</v>
      </c>
      <c r="DB8" s="244">
        <f>ноябрь!DB56</f>
        <v>0</v>
      </c>
      <c r="DC8" s="251">
        <f>ноябрь!DC56</f>
        <v>0</v>
      </c>
    </row>
    <row r="9" spans="1:107">
      <c r="A9" s="253">
        <v>1</v>
      </c>
      <c r="B9" s="254"/>
      <c r="C9" s="255"/>
      <c r="D9" s="207">
        <f t="shared" ref="D9:D53" si="0">E9+G9+O9+Q9+S9+W9+AA9+AC9+AE9+AG9+AI9+AK9+AM9+AO9+AQ9+AS9+AW9+AY9+CN9+Y9+U9+I9+K9+M9+AU9</f>
        <v>0</v>
      </c>
      <c r="E9" s="256"/>
      <c r="F9" s="256"/>
      <c r="G9" s="256"/>
      <c r="H9" s="257"/>
      <c r="I9" s="257"/>
      <c r="J9" s="257"/>
      <c r="K9" s="257"/>
      <c r="L9" s="257"/>
      <c r="M9" s="257"/>
      <c r="N9" s="257"/>
      <c r="O9" s="257"/>
      <c r="P9" s="258"/>
      <c r="Q9" s="258"/>
      <c r="R9" s="258"/>
      <c r="S9" s="259"/>
      <c r="T9" s="259"/>
      <c r="U9" s="259"/>
      <c r="V9" s="259"/>
      <c r="W9" s="259"/>
      <c r="X9" s="259"/>
      <c r="Y9" s="259"/>
      <c r="Z9" s="259"/>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308">
        <f t="shared" ref="AY9:AY53" si="1">SUM(BA9:CM9)</f>
        <v>0</v>
      </c>
      <c r="AZ9" s="260"/>
      <c r="BA9" s="262"/>
      <c r="BB9" s="259"/>
      <c r="BC9" s="259"/>
      <c r="BD9" s="259"/>
      <c r="BE9" s="259"/>
      <c r="BF9" s="263"/>
      <c r="BG9" s="264"/>
      <c r="BH9" s="265"/>
      <c r="BI9" s="263"/>
      <c r="BJ9" s="262"/>
      <c r="BK9" s="266"/>
      <c r="BL9" s="265"/>
      <c r="BM9" s="263"/>
      <c r="BN9" s="264"/>
      <c r="BO9" s="267"/>
      <c r="BP9" s="262"/>
      <c r="BQ9" s="259"/>
      <c r="BR9" s="266"/>
      <c r="BS9" s="267"/>
      <c r="BT9" s="262"/>
      <c r="BU9" s="259"/>
      <c r="BV9" s="259"/>
      <c r="BW9" s="259"/>
      <c r="BX9" s="259"/>
      <c r="BY9" s="259"/>
      <c r="BZ9" s="259"/>
      <c r="CA9" s="259"/>
      <c r="CB9" s="266"/>
      <c r="CC9" s="265"/>
      <c r="CD9" s="259"/>
      <c r="CE9" s="259"/>
      <c r="CF9" s="263"/>
      <c r="CG9" s="268"/>
      <c r="CH9" s="258"/>
      <c r="CI9" s="269"/>
      <c r="CJ9" s="270"/>
      <c r="CK9" s="258"/>
      <c r="CL9" s="258"/>
      <c r="CM9" s="269"/>
      <c r="CN9" s="270"/>
      <c r="CO9" s="271">
        <f>CQ9+CS9+CU9+CW9+CY9</f>
        <v>0</v>
      </c>
      <c r="CP9" s="272"/>
      <c r="CQ9" s="272"/>
      <c r="CR9" s="273"/>
      <c r="CS9" s="273"/>
      <c r="CT9" s="273"/>
      <c r="CU9" s="273"/>
      <c r="CV9" s="273"/>
      <c r="CW9" s="273"/>
      <c r="CX9" s="273"/>
      <c r="CY9" s="274"/>
      <c r="CZ9" s="274"/>
      <c r="DA9" s="275">
        <f t="shared" ref="DA9:DA53" si="2">CQ9*$CZ$7</f>
        <v>0</v>
      </c>
      <c r="DB9" s="276"/>
      <c r="DC9" s="140">
        <f t="shared" ref="DC9:DC53" si="3">CQ9*$DB$7</f>
        <v>0</v>
      </c>
    </row>
    <row r="10" spans="1:107">
      <c r="A10" s="253">
        <v>2</v>
      </c>
      <c r="B10" s="254"/>
      <c r="C10" s="255"/>
      <c r="D10" s="207">
        <f t="shared" si="0"/>
        <v>0</v>
      </c>
      <c r="E10" s="256"/>
      <c r="F10" s="256"/>
      <c r="G10" s="256"/>
      <c r="H10" s="257"/>
      <c r="I10" s="257"/>
      <c r="J10" s="257"/>
      <c r="K10" s="257"/>
      <c r="L10" s="257"/>
      <c r="M10" s="257"/>
      <c r="N10" s="257"/>
      <c r="O10" s="257"/>
      <c r="P10" s="258"/>
      <c r="Q10" s="258"/>
      <c r="R10" s="258"/>
      <c r="S10" s="259"/>
      <c r="T10" s="259"/>
      <c r="U10" s="259"/>
      <c r="V10" s="259"/>
      <c r="W10" s="259"/>
      <c r="X10" s="259"/>
      <c r="Y10" s="259"/>
      <c r="Z10" s="259"/>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308">
        <f t="shared" si="1"/>
        <v>0</v>
      </c>
      <c r="AZ10" s="260"/>
      <c r="BA10" s="262"/>
      <c r="BB10" s="259"/>
      <c r="BC10" s="259"/>
      <c r="BD10" s="259"/>
      <c r="BE10" s="259"/>
      <c r="BF10" s="263"/>
      <c r="BG10" s="264"/>
      <c r="BH10" s="265"/>
      <c r="BI10" s="263"/>
      <c r="BJ10" s="262"/>
      <c r="BK10" s="266"/>
      <c r="BL10" s="265"/>
      <c r="BM10" s="263"/>
      <c r="BN10" s="264"/>
      <c r="BO10" s="267"/>
      <c r="BP10" s="262"/>
      <c r="BQ10" s="259"/>
      <c r="BR10" s="266"/>
      <c r="BS10" s="267"/>
      <c r="BT10" s="262"/>
      <c r="BU10" s="259"/>
      <c r="BV10" s="259"/>
      <c r="BW10" s="259"/>
      <c r="BX10" s="259"/>
      <c r="BY10" s="259"/>
      <c r="BZ10" s="259"/>
      <c r="CA10" s="259"/>
      <c r="CB10" s="266"/>
      <c r="CC10" s="265"/>
      <c r="CD10" s="259"/>
      <c r="CE10" s="259"/>
      <c r="CF10" s="263"/>
      <c r="CG10" s="268"/>
      <c r="CH10" s="258"/>
      <c r="CI10" s="269"/>
      <c r="CJ10" s="270"/>
      <c r="CK10" s="258"/>
      <c r="CL10" s="258"/>
      <c r="CM10" s="269"/>
      <c r="CN10" s="270"/>
      <c r="CO10" s="271">
        <f t="shared" ref="CO10:CO51" si="4">CQ10+CS10+CU10+CW10+CY10</f>
        <v>0</v>
      </c>
      <c r="CP10" s="272"/>
      <c r="CQ10" s="272"/>
      <c r="CR10" s="273"/>
      <c r="CS10" s="273"/>
      <c r="CT10" s="273"/>
      <c r="CU10" s="273"/>
      <c r="CV10" s="273"/>
      <c r="CW10" s="273"/>
      <c r="CX10" s="273"/>
      <c r="CY10" s="274"/>
      <c r="CZ10" s="274"/>
      <c r="DA10" s="275">
        <f t="shared" si="2"/>
        <v>0</v>
      </c>
      <c r="DB10" s="276"/>
      <c r="DC10" s="140">
        <f t="shared" si="3"/>
        <v>0</v>
      </c>
    </row>
    <row r="11" spans="1:107">
      <c r="A11" s="253">
        <v>3</v>
      </c>
      <c r="B11" s="254"/>
      <c r="C11" s="255"/>
      <c r="D11" s="207">
        <f t="shared" si="0"/>
        <v>0</v>
      </c>
      <c r="E11" s="256"/>
      <c r="F11" s="256"/>
      <c r="G11" s="256"/>
      <c r="H11" s="257"/>
      <c r="I11" s="257"/>
      <c r="J11" s="257"/>
      <c r="K11" s="257"/>
      <c r="L11" s="257"/>
      <c r="M11" s="257"/>
      <c r="N11" s="257"/>
      <c r="O11" s="257"/>
      <c r="P11" s="258"/>
      <c r="Q11" s="258"/>
      <c r="R11" s="258"/>
      <c r="S11" s="259"/>
      <c r="T11" s="259"/>
      <c r="U11" s="259"/>
      <c r="V11" s="259"/>
      <c r="W11" s="259"/>
      <c r="X11" s="259"/>
      <c r="Y11" s="259"/>
      <c r="Z11" s="259"/>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308">
        <f t="shared" si="1"/>
        <v>0</v>
      </c>
      <c r="AZ11" s="260"/>
      <c r="BA11" s="262"/>
      <c r="BB11" s="259"/>
      <c r="BC11" s="259"/>
      <c r="BD11" s="259"/>
      <c r="BE11" s="259"/>
      <c r="BF11" s="263"/>
      <c r="BG11" s="264"/>
      <c r="BH11" s="265"/>
      <c r="BI11" s="263"/>
      <c r="BJ11" s="262"/>
      <c r="BK11" s="266"/>
      <c r="BL11" s="265"/>
      <c r="BM11" s="263"/>
      <c r="BN11" s="264"/>
      <c r="BO11" s="267"/>
      <c r="BP11" s="262"/>
      <c r="BQ11" s="259"/>
      <c r="BR11" s="266"/>
      <c r="BS11" s="267"/>
      <c r="BT11" s="262"/>
      <c r="BU11" s="259"/>
      <c r="BV11" s="259"/>
      <c r="BW11" s="259"/>
      <c r="BX11" s="259"/>
      <c r="BY11" s="259"/>
      <c r="BZ11" s="259"/>
      <c r="CA11" s="259"/>
      <c r="CB11" s="266"/>
      <c r="CC11" s="265"/>
      <c r="CD11" s="259"/>
      <c r="CE11" s="259"/>
      <c r="CF11" s="263"/>
      <c r="CG11" s="268"/>
      <c r="CH11" s="258"/>
      <c r="CI11" s="269"/>
      <c r="CJ11" s="270"/>
      <c r="CK11" s="258"/>
      <c r="CL11" s="258"/>
      <c r="CM11" s="269"/>
      <c r="CN11" s="270"/>
      <c r="CO11" s="271">
        <f t="shared" si="4"/>
        <v>0</v>
      </c>
      <c r="CP11" s="272"/>
      <c r="CQ11" s="272"/>
      <c r="CR11" s="273"/>
      <c r="CS11" s="273"/>
      <c r="CT11" s="273"/>
      <c r="CU11" s="273"/>
      <c r="CV11" s="273"/>
      <c r="CW11" s="273"/>
      <c r="CX11" s="273"/>
      <c r="CY11" s="274"/>
      <c r="CZ11" s="274"/>
      <c r="DA11" s="275">
        <f t="shared" si="2"/>
        <v>0</v>
      </c>
      <c r="DB11" s="276"/>
      <c r="DC11" s="140">
        <f t="shared" si="3"/>
        <v>0</v>
      </c>
    </row>
    <row r="12" spans="1:107">
      <c r="A12" s="253">
        <v>4</v>
      </c>
      <c r="B12" s="254"/>
      <c r="C12" s="255"/>
      <c r="D12" s="207">
        <f t="shared" si="0"/>
        <v>0</v>
      </c>
      <c r="E12" s="256"/>
      <c r="F12" s="256"/>
      <c r="G12" s="256"/>
      <c r="H12" s="257"/>
      <c r="I12" s="257"/>
      <c r="J12" s="257"/>
      <c r="K12" s="257"/>
      <c r="L12" s="257"/>
      <c r="M12" s="257"/>
      <c r="N12" s="257"/>
      <c r="O12" s="257"/>
      <c r="P12" s="258"/>
      <c r="Q12" s="258"/>
      <c r="R12" s="258"/>
      <c r="S12" s="259"/>
      <c r="T12" s="259"/>
      <c r="U12" s="259"/>
      <c r="V12" s="259"/>
      <c r="W12" s="259"/>
      <c r="X12" s="259"/>
      <c r="Y12" s="259"/>
      <c r="Z12" s="259"/>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308">
        <f t="shared" si="1"/>
        <v>0</v>
      </c>
      <c r="AZ12" s="260"/>
      <c r="BA12" s="262"/>
      <c r="BB12" s="259"/>
      <c r="BC12" s="259"/>
      <c r="BD12" s="259"/>
      <c r="BE12" s="259"/>
      <c r="BF12" s="263"/>
      <c r="BG12" s="264"/>
      <c r="BH12" s="265"/>
      <c r="BI12" s="263"/>
      <c r="BJ12" s="262"/>
      <c r="BK12" s="266"/>
      <c r="BL12" s="265"/>
      <c r="BM12" s="263"/>
      <c r="BN12" s="264"/>
      <c r="BO12" s="267"/>
      <c r="BP12" s="262"/>
      <c r="BQ12" s="259"/>
      <c r="BR12" s="266"/>
      <c r="BS12" s="267"/>
      <c r="BT12" s="262"/>
      <c r="BU12" s="259"/>
      <c r="BV12" s="259"/>
      <c r="BW12" s="259"/>
      <c r="BX12" s="259"/>
      <c r="BY12" s="259"/>
      <c r="BZ12" s="259"/>
      <c r="CA12" s="259"/>
      <c r="CB12" s="266"/>
      <c r="CC12" s="265"/>
      <c r="CD12" s="259"/>
      <c r="CE12" s="259"/>
      <c r="CF12" s="263"/>
      <c r="CG12" s="268"/>
      <c r="CH12" s="258"/>
      <c r="CI12" s="269"/>
      <c r="CJ12" s="270"/>
      <c r="CK12" s="258"/>
      <c r="CL12" s="258"/>
      <c r="CM12" s="269"/>
      <c r="CN12" s="270"/>
      <c r="CO12" s="271">
        <f t="shared" si="4"/>
        <v>0</v>
      </c>
      <c r="CP12" s="272"/>
      <c r="CQ12" s="272"/>
      <c r="CR12" s="273"/>
      <c r="CS12" s="273"/>
      <c r="CT12" s="273"/>
      <c r="CU12" s="273"/>
      <c r="CV12" s="273"/>
      <c r="CW12" s="273"/>
      <c r="CX12" s="273"/>
      <c r="CY12" s="274"/>
      <c r="CZ12" s="274"/>
      <c r="DA12" s="275">
        <f t="shared" si="2"/>
        <v>0</v>
      </c>
      <c r="DB12" s="276"/>
      <c r="DC12" s="140">
        <f t="shared" si="3"/>
        <v>0</v>
      </c>
    </row>
    <row r="13" spans="1:107">
      <c r="A13" s="253">
        <v>5</v>
      </c>
      <c r="B13" s="254"/>
      <c r="C13" s="255"/>
      <c r="D13" s="207">
        <f t="shared" si="0"/>
        <v>0</v>
      </c>
      <c r="E13" s="256"/>
      <c r="F13" s="256"/>
      <c r="G13" s="256"/>
      <c r="H13" s="257"/>
      <c r="I13" s="257"/>
      <c r="J13" s="257"/>
      <c r="K13" s="257"/>
      <c r="L13" s="257"/>
      <c r="M13" s="257"/>
      <c r="N13" s="257"/>
      <c r="O13" s="257"/>
      <c r="P13" s="258"/>
      <c r="Q13" s="258"/>
      <c r="R13" s="258"/>
      <c r="S13" s="259"/>
      <c r="T13" s="259"/>
      <c r="U13" s="259"/>
      <c r="V13" s="259"/>
      <c r="W13" s="259"/>
      <c r="X13" s="259"/>
      <c r="Y13" s="259"/>
      <c r="Z13" s="259"/>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308">
        <f t="shared" si="1"/>
        <v>0</v>
      </c>
      <c r="AZ13" s="260"/>
      <c r="BA13" s="262"/>
      <c r="BB13" s="259"/>
      <c r="BC13" s="259"/>
      <c r="BD13" s="259"/>
      <c r="BE13" s="259"/>
      <c r="BF13" s="263"/>
      <c r="BG13" s="264"/>
      <c r="BH13" s="265"/>
      <c r="BI13" s="263"/>
      <c r="BJ13" s="262"/>
      <c r="BK13" s="266"/>
      <c r="BL13" s="265"/>
      <c r="BM13" s="263"/>
      <c r="BN13" s="264"/>
      <c r="BO13" s="267"/>
      <c r="BP13" s="262"/>
      <c r="BQ13" s="259"/>
      <c r="BR13" s="266"/>
      <c r="BS13" s="267"/>
      <c r="BT13" s="262"/>
      <c r="BU13" s="259"/>
      <c r="BV13" s="259"/>
      <c r="BW13" s="259"/>
      <c r="BX13" s="259"/>
      <c r="BY13" s="259"/>
      <c r="BZ13" s="259"/>
      <c r="CA13" s="259"/>
      <c r="CB13" s="266"/>
      <c r="CC13" s="265"/>
      <c r="CD13" s="259"/>
      <c r="CE13" s="259"/>
      <c r="CF13" s="263"/>
      <c r="CG13" s="268"/>
      <c r="CH13" s="258"/>
      <c r="CI13" s="269"/>
      <c r="CJ13" s="270"/>
      <c r="CK13" s="258"/>
      <c r="CL13" s="258"/>
      <c r="CM13" s="269"/>
      <c r="CN13" s="270"/>
      <c r="CO13" s="271">
        <f t="shared" si="4"/>
        <v>0</v>
      </c>
      <c r="CP13" s="272"/>
      <c r="CQ13" s="272"/>
      <c r="CR13" s="273"/>
      <c r="CS13" s="273"/>
      <c r="CT13" s="273"/>
      <c r="CU13" s="273"/>
      <c r="CV13" s="273"/>
      <c r="CW13" s="273"/>
      <c r="CX13" s="273"/>
      <c r="CY13" s="274"/>
      <c r="CZ13" s="274"/>
      <c r="DA13" s="275">
        <f t="shared" si="2"/>
        <v>0</v>
      </c>
      <c r="DB13" s="276"/>
      <c r="DC13" s="140">
        <f t="shared" si="3"/>
        <v>0</v>
      </c>
    </row>
    <row r="14" spans="1:107">
      <c r="A14" s="253">
        <v>6</v>
      </c>
      <c r="B14" s="254"/>
      <c r="C14" s="255"/>
      <c r="D14" s="207">
        <f t="shared" si="0"/>
        <v>0</v>
      </c>
      <c r="E14" s="256"/>
      <c r="F14" s="256"/>
      <c r="G14" s="256"/>
      <c r="H14" s="257"/>
      <c r="I14" s="257"/>
      <c r="J14" s="257"/>
      <c r="K14" s="257"/>
      <c r="L14" s="257"/>
      <c r="M14" s="257"/>
      <c r="N14" s="257"/>
      <c r="O14" s="257"/>
      <c r="P14" s="258"/>
      <c r="Q14" s="258"/>
      <c r="R14" s="258"/>
      <c r="S14" s="259"/>
      <c r="T14" s="259"/>
      <c r="U14" s="259"/>
      <c r="V14" s="259"/>
      <c r="W14" s="259"/>
      <c r="X14" s="259"/>
      <c r="Y14" s="259"/>
      <c r="Z14" s="259"/>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308">
        <f t="shared" si="1"/>
        <v>0</v>
      </c>
      <c r="AZ14" s="260"/>
      <c r="BA14" s="262"/>
      <c r="BB14" s="259"/>
      <c r="BC14" s="259"/>
      <c r="BD14" s="259"/>
      <c r="BE14" s="259"/>
      <c r="BF14" s="263"/>
      <c r="BG14" s="264"/>
      <c r="BH14" s="265"/>
      <c r="BI14" s="263"/>
      <c r="BJ14" s="262"/>
      <c r="BK14" s="266"/>
      <c r="BL14" s="265"/>
      <c r="BM14" s="263"/>
      <c r="BN14" s="264"/>
      <c r="BO14" s="267"/>
      <c r="BP14" s="262"/>
      <c r="BQ14" s="259"/>
      <c r="BR14" s="266"/>
      <c r="BS14" s="267"/>
      <c r="BT14" s="262"/>
      <c r="BU14" s="259"/>
      <c r="BV14" s="259"/>
      <c r="BW14" s="259"/>
      <c r="BX14" s="259"/>
      <c r="BY14" s="259"/>
      <c r="BZ14" s="259"/>
      <c r="CA14" s="259"/>
      <c r="CB14" s="266"/>
      <c r="CC14" s="265"/>
      <c r="CD14" s="259"/>
      <c r="CE14" s="259"/>
      <c r="CF14" s="263"/>
      <c r="CG14" s="268"/>
      <c r="CH14" s="258"/>
      <c r="CI14" s="269"/>
      <c r="CJ14" s="270"/>
      <c r="CK14" s="258"/>
      <c r="CL14" s="258"/>
      <c r="CM14" s="269"/>
      <c r="CN14" s="270"/>
      <c r="CO14" s="271">
        <f t="shared" si="4"/>
        <v>0</v>
      </c>
      <c r="CP14" s="272"/>
      <c r="CQ14" s="272"/>
      <c r="CR14" s="273"/>
      <c r="CS14" s="273"/>
      <c r="CT14" s="273"/>
      <c r="CU14" s="273"/>
      <c r="CV14" s="273"/>
      <c r="CW14" s="273"/>
      <c r="CX14" s="273"/>
      <c r="CY14" s="274"/>
      <c r="CZ14" s="274"/>
      <c r="DA14" s="275">
        <f t="shared" si="2"/>
        <v>0</v>
      </c>
      <c r="DB14" s="276"/>
      <c r="DC14" s="140">
        <f t="shared" si="3"/>
        <v>0</v>
      </c>
    </row>
    <row r="15" spans="1:107">
      <c r="A15" s="253">
        <v>7</v>
      </c>
      <c r="B15" s="254"/>
      <c r="C15" s="255"/>
      <c r="D15" s="207">
        <f t="shared" si="0"/>
        <v>0</v>
      </c>
      <c r="E15" s="256"/>
      <c r="F15" s="256"/>
      <c r="G15" s="256"/>
      <c r="H15" s="257"/>
      <c r="I15" s="257"/>
      <c r="J15" s="257"/>
      <c r="K15" s="257"/>
      <c r="L15" s="257"/>
      <c r="M15" s="257"/>
      <c r="N15" s="257"/>
      <c r="O15" s="257"/>
      <c r="P15" s="258"/>
      <c r="Q15" s="258"/>
      <c r="R15" s="258"/>
      <c r="S15" s="259"/>
      <c r="T15" s="259"/>
      <c r="U15" s="259"/>
      <c r="V15" s="259"/>
      <c r="W15" s="259"/>
      <c r="X15" s="259"/>
      <c r="Y15" s="259"/>
      <c r="Z15" s="259"/>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308">
        <f t="shared" si="1"/>
        <v>0</v>
      </c>
      <c r="AZ15" s="260"/>
      <c r="BA15" s="262"/>
      <c r="BB15" s="259"/>
      <c r="BC15" s="259"/>
      <c r="BD15" s="259"/>
      <c r="BE15" s="259"/>
      <c r="BF15" s="263"/>
      <c r="BG15" s="264"/>
      <c r="BH15" s="265"/>
      <c r="BI15" s="263"/>
      <c r="BJ15" s="262"/>
      <c r="BK15" s="266"/>
      <c r="BL15" s="265"/>
      <c r="BM15" s="263"/>
      <c r="BN15" s="264"/>
      <c r="BO15" s="267"/>
      <c r="BP15" s="262"/>
      <c r="BQ15" s="259"/>
      <c r="BR15" s="266"/>
      <c r="BS15" s="267"/>
      <c r="BT15" s="262"/>
      <c r="BU15" s="259"/>
      <c r="BV15" s="259"/>
      <c r="BW15" s="259"/>
      <c r="BX15" s="259"/>
      <c r="BY15" s="259"/>
      <c r="BZ15" s="259"/>
      <c r="CA15" s="259"/>
      <c r="CB15" s="266"/>
      <c r="CC15" s="265"/>
      <c r="CD15" s="259"/>
      <c r="CE15" s="259"/>
      <c r="CF15" s="263"/>
      <c r="CG15" s="268"/>
      <c r="CH15" s="258"/>
      <c r="CI15" s="269"/>
      <c r="CJ15" s="270"/>
      <c r="CK15" s="258"/>
      <c r="CL15" s="258"/>
      <c r="CM15" s="269"/>
      <c r="CN15" s="270"/>
      <c r="CO15" s="271">
        <f t="shared" si="4"/>
        <v>0</v>
      </c>
      <c r="CP15" s="272"/>
      <c r="CQ15" s="272"/>
      <c r="CR15" s="273"/>
      <c r="CS15" s="273"/>
      <c r="CT15" s="273"/>
      <c r="CU15" s="273"/>
      <c r="CV15" s="273"/>
      <c r="CW15" s="273"/>
      <c r="CX15" s="273"/>
      <c r="CY15" s="274"/>
      <c r="CZ15" s="274"/>
      <c r="DA15" s="275">
        <f t="shared" si="2"/>
        <v>0</v>
      </c>
      <c r="DB15" s="276"/>
      <c r="DC15" s="140">
        <f t="shared" si="3"/>
        <v>0</v>
      </c>
    </row>
    <row r="16" spans="1:107">
      <c r="A16" s="253">
        <v>8</v>
      </c>
      <c r="B16" s="254"/>
      <c r="C16" s="255"/>
      <c r="D16" s="207">
        <f t="shared" si="0"/>
        <v>0</v>
      </c>
      <c r="E16" s="256"/>
      <c r="F16" s="256"/>
      <c r="G16" s="256"/>
      <c r="H16" s="257"/>
      <c r="I16" s="257"/>
      <c r="J16" s="257"/>
      <c r="K16" s="257"/>
      <c r="L16" s="257"/>
      <c r="M16" s="257"/>
      <c r="N16" s="257"/>
      <c r="O16" s="257"/>
      <c r="P16" s="258"/>
      <c r="Q16" s="258"/>
      <c r="R16" s="258"/>
      <c r="S16" s="259"/>
      <c r="T16" s="259"/>
      <c r="U16" s="259"/>
      <c r="V16" s="259"/>
      <c r="W16" s="259"/>
      <c r="X16" s="259"/>
      <c r="Y16" s="259"/>
      <c r="Z16" s="259"/>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08">
        <f t="shared" si="1"/>
        <v>0</v>
      </c>
      <c r="AZ16" s="260"/>
      <c r="BA16" s="262"/>
      <c r="BB16" s="259"/>
      <c r="BC16" s="259"/>
      <c r="BD16" s="259"/>
      <c r="BE16" s="259"/>
      <c r="BF16" s="263"/>
      <c r="BG16" s="264"/>
      <c r="BH16" s="265"/>
      <c r="BI16" s="263"/>
      <c r="BJ16" s="262"/>
      <c r="BK16" s="266"/>
      <c r="BL16" s="265"/>
      <c r="BM16" s="263"/>
      <c r="BN16" s="264"/>
      <c r="BO16" s="267"/>
      <c r="BP16" s="262"/>
      <c r="BQ16" s="259"/>
      <c r="BR16" s="266"/>
      <c r="BS16" s="267"/>
      <c r="BT16" s="262"/>
      <c r="BU16" s="259"/>
      <c r="BV16" s="259"/>
      <c r="BW16" s="259"/>
      <c r="BX16" s="259"/>
      <c r="BY16" s="259"/>
      <c r="BZ16" s="259"/>
      <c r="CA16" s="259"/>
      <c r="CB16" s="266"/>
      <c r="CC16" s="265"/>
      <c r="CD16" s="259"/>
      <c r="CE16" s="259"/>
      <c r="CF16" s="263"/>
      <c r="CG16" s="268"/>
      <c r="CH16" s="258"/>
      <c r="CI16" s="269"/>
      <c r="CJ16" s="270"/>
      <c r="CK16" s="258"/>
      <c r="CL16" s="258"/>
      <c r="CM16" s="269"/>
      <c r="CN16" s="270"/>
      <c r="CO16" s="271">
        <f t="shared" si="4"/>
        <v>0</v>
      </c>
      <c r="CP16" s="272"/>
      <c r="CQ16" s="272"/>
      <c r="CR16" s="273"/>
      <c r="CS16" s="273"/>
      <c r="CT16" s="273"/>
      <c r="CU16" s="273"/>
      <c r="CV16" s="273"/>
      <c r="CW16" s="273"/>
      <c r="CX16" s="273"/>
      <c r="CY16" s="274"/>
      <c r="CZ16" s="274"/>
      <c r="DA16" s="275">
        <f t="shared" si="2"/>
        <v>0</v>
      </c>
      <c r="DB16" s="276"/>
      <c r="DC16" s="140">
        <f t="shared" si="3"/>
        <v>0</v>
      </c>
    </row>
    <row r="17" spans="1:107">
      <c r="A17" s="253">
        <v>9</v>
      </c>
      <c r="B17" s="254"/>
      <c r="C17" s="255"/>
      <c r="D17" s="207">
        <f t="shared" si="0"/>
        <v>0</v>
      </c>
      <c r="E17" s="256"/>
      <c r="F17" s="256"/>
      <c r="G17" s="256"/>
      <c r="H17" s="257"/>
      <c r="I17" s="257"/>
      <c r="J17" s="257"/>
      <c r="K17" s="257"/>
      <c r="L17" s="257"/>
      <c r="M17" s="257"/>
      <c r="N17" s="257"/>
      <c r="O17" s="257"/>
      <c r="P17" s="258"/>
      <c r="Q17" s="258"/>
      <c r="R17" s="258"/>
      <c r="S17" s="259"/>
      <c r="T17" s="259"/>
      <c r="U17" s="259"/>
      <c r="V17" s="259"/>
      <c r="W17" s="259"/>
      <c r="X17" s="259"/>
      <c r="Y17" s="259"/>
      <c r="Z17" s="259"/>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308">
        <f t="shared" si="1"/>
        <v>0</v>
      </c>
      <c r="AZ17" s="260"/>
      <c r="BA17" s="262"/>
      <c r="BB17" s="259"/>
      <c r="BC17" s="259"/>
      <c r="BD17" s="259"/>
      <c r="BE17" s="259"/>
      <c r="BF17" s="263"/>
      <c r="BG17" s="264"/>
      <c r="BH17" s="265"/>
      <c r="BI17" s="263"/>
      <c r="BJ17" s="262"/>
      <c r="BK17" s="266"/>
      <c r="BL17" s="265"/>
      <c r="BM17" s="263"/>
      <c r="BN17" s="264"/>
      <c r="BO17" s="267"/>
      <c r="BP17" s="262"/>
      <c r="BQ17" s="259"/>
      <c r="BR17" s="266"/>
      <c r="BS17" s="267"/>
      <c r="BT17" s="262"/>
      <c r="BU17" s="259"/>
      <c r="BV17" s="259"/>
      <c r="BW17" s="259"/>
      <c r="BX17" s="259"/>
      <c r="BY17" s="259"/>
      <c r="BZ17" s="259"/>
      <c r="CA17" s="259"/>
      <c r="CB17" s="266"/>
      <c r="CC17" s="265"/>
      <c r="CD17" s="259"/>
      <c r="CE17" s="259"/>
      <c r="CF17" s="263"/>
      <c r="CG17" s="268"/>
      <c r="CH17" s="258"/>
      <c r="CI17" s="269"/>
      <c r="CJ17" s="270"/>
      <c r="CK17" s="258"/>
      <c r="CL17" s="258"/>
      <c r="CM17" s="269"/>
      <c r="CN17" s="270"/>
      <c r="CO17" s="271">
        <f t="shared" si="4"/>
        <v>0</v>
      </c>
      <c r="CP17" s="272"/>
      <c r="CQ17" s="272"/>
      <c r="CR17" s="273"/>
      <c r="CS17" s="273"/>
      <c r="CT17" s="273"/>
      <c r="CU17" s="273"/>
      <c r="CV17" s="273"/>
      <c r="CW17" s="273"/>
      <c r="CX17" s="273"/>
      <c r="CY17" s="274"/>
      <c r="CZ17" s="274"/>
      <c r="DA17" s="275">
        <f t="shared" si="2"/>
        <v>0</v>
      </c>
      <c r="DB17" s="276"/>
      <c r="DC17" s="140">
        <f t="shared" si="3"/>
        <v>0</v>
      </c>
    </row>
    <row r="18" spans="1:107">
      <c r="A18" s="253">
        <v>10</v>
      </c>
      <c r="B18" s="254"/>
      <c r="C18" s="255"/>
      <c r="D18" s="207">
        <f t="shared" si="0"/>
        <v>0</v>
      </c>
      <c r="E18" s="256"/>
      <c r="F18" s="256"/>
      <c r="G18" s="256"/>
      <c r="H18" s="257"/>
      <c r="I18" s="257"/>
      <c r="J18" s="257"/>
      <c r="K18" s="257"/>
      <c r="L18" s="257"/>
      <c r="M18" s="257"/>
      <c r="N18" s="257"/>
      <c r="O18" s="257"/>
      <c r="P18" s="258"/>
      <c r="Q18" s="258"/>
      <c r="R18" s="258"/>
      <c r="S18" s="259"/>
      <c r="T18" s="259"/>
      <c r="U18" s="259"/>
      <c r="V18" s="259"/>
      <c r="W18" s="259"/>
      <c r="X18" s="259"/>
      <c r="Y18" s="259"/>
      <c r="Z18" s="259"/>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308">
        <f t="shared" si="1"/>
        <v>0</v>
      </c>
      <c r="AZ18" s="260"/>
      <c r="BA18" s="262"/>
      <c r="BB18" s="259"/>
      <c r="BC18" s="259"/>
      <c r="BD18" s="259"/>
      <c r="BE18" s="259"/>
      <c r="BF18" s="263"/>
      <c r="BG18" s="264"/>
      <c r="BH18" s="265"/>
      <c r="BI18" s="263"/>
      <c r="BJ18" s="262"/>
      <c r="BK18" s="266"/>
      <c r="BL18" s="265"/>
      <c r="BM18" s="263"/>
      <c r="BN18" s="264"/>
      <c r="BO18" s="267"/>
      <c r="BP18" s="262"/>
      <c r="BQ18" s="259"/>
      <c r="BR18" s="266"/>
      <c r="BS18" s="267"/>
      <c r="BT18" s="262"/>
      <c r="BU18" s="259"/>
      <c r="BV18" s="259"/>
      <c r="BW18" s="259"/>
      <c r="BX18" s="259"/>
      <c r="BY18" s="259"/>
      <c r="BZ18" s="259"/>
      <c r="CA18" s="259"/>
      <c r="CB18" s="266"/>
      <c r="CC18" s="265"/>
      <c r="CD18" s="259"/>
      <c r="CE18" s="259"/>
      <c r="CF18" s="263"/>
      <c r="CG18" s="268"/>
      <c r="CH18" s="258"/>
      <c r="CI18" s="269"/>
      <c r="CJ18" s="270"/>
      <c r="CK18" s="258"/>
      <c r="CL18" s="258"/>
      <c r="CM18" s="269"/>
      <c r="CN18" s="270"/>
      <c r="CO18" s="271">
        <f t="shared" si="4"/>
        <v>0</v>
      </c>
      <c r="CP18" s="272"/>
      <c r="CQ18" s="272"/>
      <c r="CR18" s="273"/>
      <c r="CS18" s="273"/>
      <c r="CT18" s="273"/>
      <c r="CU18" s="273"/>
      <c r="CV18" s="273"/>
      <c r="CW18" s="273"/>
      <c r="CX18" s="273"/>
      <c r="CY18" s="274"/>
      <c r="CZ18" s="274"/>
      <c r="DA18" s="275">
        <f t="shared" si="2"/>
        <v>0</v>
      </c>
      <c r="DB18" s="276"/>
      <c r="DC18" s="140">
        <f t="shared" si="3"/>
        <v>0</v>
      </c>
    </row>
    <row r="19" spans="1:107">
      <c r="A19" s="253">
        <v>11</v>
      </c>
      <c r="B19" s="254"/>
      <c r="C19" s="255"/>
      <c r="D19" s="207">
        <f t="shared" si="0"/>
        <v>0</v>
      </c>
      <c r="E19" s="256"/>
      <c r="F19" s="256"/>
      <c r="G19" s="256"/>
      <c r="H19" s="257"/>
      <c r="I19" s="257"/>
      <c r="J19" s="257"/>
      <c r="K19" s="257"/>
      <c r="L19" s="257"/>
      <c r="M19" s="257"/>
      <c r="N19" s="257"/>
      <c r="O19" s="257"/>
      <c r="P19" s="258"/>
      <c r="Q19" s="258"/>
      <c r="R19" s="258"/>
      <c r="S19" s="259"/>
      <c r="T19" s="259"/>
      <c r="U19" s="259"/>
      <c r="V19" s="259"/>
      <c r="W19" s="259"/>
      <c r="X19" s="259"/>
      <c r="Y19" s="259"/>
      <c r="Z19" s="259"/>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308">
        <f t="shared" si="1"/>
        <v>0</v>
      </c>
      <c r="AZ19" s="260"/>
      <c r="BA19" s="262"/>
      <c r="BB19" s="259"/>
      <c r="BC19" s="259"/>
      <c r="BD19" s="259"/>
      <c r="BE19" s="259"/>
      <c r="BF19" s="263"/>
      <c r="BG19" s="264"/>
      <c r="BH19" s="265"/>
      <c r="BI19" s="263"/>
      <c r="BJ19" s="262"/>
      <c r="BK19" s="266"/>
      <c r="BL19" s="265"/>
      <c r="BM19" s="263"/>
      <c r="BN19" s="264"/>
      <c r="BO19" s="267"/>
      <c r="BP19" s="262"/>
      <c r="BQ19" s="259"/>
      <c r="BR19" s="266"/>
      <c r="BS19" s="267"/>
      <c r="BT19" s="262"/>
      <c r="BU19" s="259"/>
      <c r="BV19" s="259"/>
      <c r="BW19" s="259"/>
      <c r="BX19" s="259"/>
      <c r="BY19" s="259"/>
      <c r="BZ19" s="259"/>
      <c r="CA19" s="259"/>
      <c r="CB19" s="266"/>
      <c r="CC19" s="265"/>
      <c r="CD19" s="259"/>
      <c r="CE19" s="259"/>
      <c r="CF19" s="263"/>
      <c r="CG19" s="268"/>
      <c r="CH19" s="258"/>
      <c r="CI19" s="269"/>
      <c r="CJ19" s="270"/>
      <c r="CK19" s="258"/>
      <c r="CL19" s="258"/>
      <c r="CM19" s="269"/>
      <c r="CN19" s="270"/>
      <c r="CO19" s="271">
        <f t="shared" si="4"/>
        <v>0</v>
      </c>
      <c r="CP19" s="272"/>
      <c r="CQ19" s="272"/>
      <c r="CR19" s="273"/>
      <c r="CS19" s="273"/>
      <c r="CT19" s="273"/>
      <c r="CU19" s="273"/>
      <c r="CV19" s="273"/>
      <c r="CW19" s="273"/>
      <c r="CX19" s="273"/>
      <c r="CY19" s="274"/>
      <c r="CZ19" s="274"/>
      <c r="DA19" s="275">
        <f t="shared" si="2"/>
        <v>0</v>
      </c>
      <c r="DB19" s="276"/>
      <c r="DC19" s="140">
        <f t="shared" si="3"/>
        <v>0</v>
      </c>
    </row>
    <row r="20" spans="1:107">
      <c r="A20" s="253">
        <v>12</v>
      </c>
      <c r="B20" s="254"/>
      <c r="C20" s="255"/>
      <c r="D20" s="207">
        <f t="shared" si="0"/>
        <v>0</v>
      </c>
      <c r="E20" s="256"/>
      <c r="F20" s="256"/>
      <c r="G20" s="256"/>
      <c r="H20" s="257"/>
      <c r="I20" s="257"/>
      <c r="J20" s="257"/>
      <c r="K20" s="257"/>
      <c r="L20" s="257"/>
      <c r="M20" s="257"/>
      <c r="N20" s="257"/>
      <c r="O20" s="257"/>
      <c r="P20" s="258"/>
      <c r="Q20" s="258"/>
      <c r="R20" s="258"/>
      <c r="S20" s="259"/>
      <c r="T20" s="259"/>
      <c r="U20" s="259"/>
      <c r="V20" s="259"/>
      <c r="W20" s="259"/>
      <c r="X20" s="259"/>
      <c r="Y20" s="259"/>
      <c r="Z20" s="259"/>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308">
        <f t="shared" si="1"/>
        <v>0</v>
      </c>
      <c r="AZ20" s="260"/>
      <c r="BA20" s="262"/>
      <c r="BB20" s="259"/>
      <c r="BC20" s="259"/>
      <c r="BD20" s="259"/>
      <c r="BE20" s="259"/>
      <c r="BF20" s="263"/>
      <c r="BG20" s="264"/>
      <c r="BH20" s="265"/>
      <c r="BI20" s="263"/>
      <c r="BJ20" s="262"/>
      <c r="BK20" s="266"/>
      <c r="BL20" s="265"/>
      <c r="BM20" s="263"/>
      <c r="BN20" s="264"/>
      <c r="BO20" s="267"/>
      <c r="BP20" s="262"/>
      <c r="BQ20" s="259"/>
      <c r="BR20" s="266"/>
      <c r="BS20" s="267"/>
      <c r="BT20" s="262"/>
      <c r="BU20" s="259"/>
      <c r="BV20" s="259"/>
      <c r="BW20" s="259"/>
      <c r="BX20" s="259"/>
      <c r="BY20" s="259"/>
      <c r="BZ20" s="259"/>
      <c r="CA20" s="259"/>
      <c r="CB20" s="266"/>
      <c r="CC20" s="265"/>
      <c r="CD20" s="259"/>
      <c r="CE20" s="259"/>
      <c r="CF20" s="263"/>
      <c r="CG20" s="268"/>
      <c r="CH20" s="258"/>
      <c r="CI20" s="269"/>
      <c r="CJ20" s="270"/>
      <c r="CK20" s="258"/>
      <c r="CL20" s="258"/>
      <c r="CM20" s="269"/>
      <c r="CN20" s="270"/>
      <c r="CO20" s="271">
        <f t="shared" si="4"/>
        <v>0</v>
      </c>
      <c r="CP20" s="272"/>
      <c r="CQ20" s="272"/>
      <c r="CR20" s="273"/>
      <c r="CS20" s="273"/>
      <c r="CT20" s="273"/>
      <c r="CU20" s="273"/>
      <c r="CV20" s="273"/>
      <c r="CW20" s="273"/>
      <c r="CX20" s="273"/>
      <c r="CY20" s="274"/>
      <c r="CZ20" s="274"/>
      <c r="DA20" s="275">
        <f t="shared" si="2"/>
        <v>0</v>
      </c>
      <c r="DB20" s="276"/>
      <c r="DC20" s="140">
        <f t="shared" si="3"/>
        <v>0</v>
      </c>
    </row>
    <row r="21" spans="1:107">
      <c r="A21" s="253">
        <v>13</v>
      </c>
      <c r="B21" s="254"/>
      <c r="C21" s="255"/>
      <c r="D21" s="207">
        <f t="shared" si="0"/>
        <v>0</v>
      </c>
      <c r="E21" s="256"/>
      <c r="F21" s="256"/>
      <c r="G21" s="256"/>
      <c r="H21" s="257"/>
      <c r="I21" s="257"/>
      <c r="J21" s="257"/>
      <c r="K21" s="257"/>
      <c r="L21" s="257"/>
      <c r="M21" s="257"/>
      <c r="N21" s="257"/>
      <c r="O21" s="257"/>
      <c r="P21" s="258"/>
      <c r="Q21" s="258"/>
      <c r="R21" s="258"/>
      <c r="S21" s="259"/>
      <c r="T21" s="259"/>
      <c r="U21" s="259"/>
      <c r="V21" s="259"/>
      <c r="W21" s="259"/>
      <c r="X21" s="259"/>
      <c r="Y21" s="259"/>
      <c r="Z21" s="259"/>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308">
        <f t="shared" si="1"/>
        <v>0</v>
      </c>
      <c r="AZ21" s="260"/>
      <c r="BA21" s="262"/>
      <c r="BB21" s="259"/>
      <c r="BC21" s="259"/>
      <c r="BD21" s="259"/>
      <c r="BE21" s="259"/>
      <c r="BF21" s="263"/>
      <c r="BG21" s="264"/>
      <c r="BH21" s="265"/>
      <c r="BI21" s="263"/>
      <c r="BJ21" s="262"/>
      <c r="BK21" s="266"/>
      <c r="BL21" s="265"/>
      <c r="BM21" s="263"/>
      <c r="BN21" s="264"/>
      <c r="BO21" s="267"/>
      <c r="BP21" s="262"/>
      <c r="BQ21" s="259"/>
      <c r="BR21" s="266"/>
      <c r="BS21" s="267"/>
      <c r="BT21" s="262"/>
      <c r="BU21" s="259"/>
      <c r="BV21" s="259"/>
      <c r="BW21" s="259"/>
      <c r="BX21" s="259"/>
      <c r="BY21" s="259"/>
      <c r="BZ21" s="259"/>
      <c r="CA21" s="259"/>
      <c r="CB21" s="266"/>
      <c r="CC21" s="265"/>
      <c r="CD21" s="259"/>
      <c r="CE21" s="259"/>
      <c r="CF21" s="263"/>
      <c r="CG21" s="268"/>
      <c r="CH21" s="258"/>
      <c r="CI21" s="269"/>
      <c r="CJ21" s="270"/>
      <c r="CK21" s="258"/>
      <c r="CL21" s="258"/>
      <c r="CM21" s="269"/>
      <c r="CN21" s="270"/>
      <c r="CO21" s="271">
        <f t="shared" si="4"/>
        <v>0</v>
      </c>
      <c r="CP21" s="272"/>
      <c r="CQ21" s="272"/>
      <c r="CR21" s="273"/>
      <c r="CS21" s="273"/>
      <c r="CT21" s="273"/>
      <c r="CU21" s="273"/>
      <c r="CV21" s="273"/>
      <c r="CW21" s="273"/>
      <c r="CX21" s="273"/>
      <c r="CY21" s="274"/>
      <c r="CZ21" s="274"/>
      <c r="DA21" s="275">
        <f t="shared" si="2"/>
        <v>0</v>
      </c>
      <c r="DB21" s="276"/>
      <c r="DC21" s="140">
        <f t="shared" si="3"/>
        <v>0</v>
      </c>
    </row>
    <row r="22" spans="1:107">
      <c r="A22" s="253">
        <v>14</v>
      </c>
      <c r="B22" s="254"/>
      <c r="C22" s="255"/>
      <c r="D22" s="207">
        <f t="shared" si="0"/>
        <v>0</v>
      </c>
      <c r="E22" s="256"/>
      <c r="F22" s="256"/>
      <c r="G22" s="256"/>
      <c r="H22" s="257"/>
      <c r="I22" s="257"/>
      <c r="J22" s="257"/>
      <c r="K22" s="257"/>
      <c r="L22" s="257"/>
      <c r="M22" s="257"/>
      <c r="N22" s="257"/>
      <c r="O22" s="257"/>
      <c r="P22" s="258"/>
      <c r="Q22" s="258"/>
      <c r="R22" s="258"/>
      <c r="S22" s="259"/>
      <c r="T22" s="259"/>
      <c r="U22" s="259"/>
      <c r="V22" s="259"/>
      <c r="W22" s="259"/>
      <c r="X22" s="259"/>
      <c r="Y22" s="259"/>
      <c r="Z22" s="259"/>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308">
        <f t="shared" si="1"/>
        <v>0</v>
      </c>
      <c r="AZ22" s="260"/>
      <c r="BA22" s="262"/>
      <c r="BB22" s="259"/>
      <c r="BC22" s="259"/>
      <c r="BD22" s="259"/>
      <c r="BE22" s="259"/>
      <c r="BF22" s="263"/>
      <c r="BG22" s="264"/>
      <c r="BH22" s="265"/>
      <c r="BI22" s="263"/>
      <c r="BJ22" s="262"/>
      <c r="BK22" s="266"/>
      <c r="BL22" s="265"/>
      <c r="BM22" s="263"/>
      <c r="BN22" s="264"/>
      <c r="BO22" s="267"/>
      <c r="BP22" s="262"/>
      <c r="BQ22" s="259"/>
      <c r="BR22" s="266"/>
      <c r="BS22" s="267"/>
      <c r="BT22" s="262"/>
      <c r="BU22" s="259"/>
      <c r="BV22" s="259"/>
      <c r="BW22" s="259"/>
      <c r="BX22" s="259"/>
      <c r="BY22" s="259"/>
      <c r="BZ22" s="259"/>
      <c r="CA22" s="259"/>
      <c r="CB22" s="266"/>
      <c r="CC22" s="265"/>
      <c r="CD22" s="259"/>
      <c r="CE22" s="259"/>
      <c r="CF22" s="263"/>
      <c r="CG22" s="268"/>
      <c r="CH22" s="258"/>
      <c r="CI22" s="269"/>
      <c r="CJ22" s="270"/>
      <c r="CK22" s="258"/>
      <c r="CL22" s="258"/>
      <c r="CM22" s="269"/>
      <c r="CN22" s="270"/>
      <c r="CO22" s="271">
        <f t="shared" si="4"/>
        <v>0</v>
      </c>
      <c r="CP22" s="272"/>
      <c r="CQ22" s="272"/>
      <c r="CR22" s="273"/>
      <c r="CS22" s="273"/>
      <c r="CT22" s="273"/>
      <c r="CU22" s="273"/>
      <c r="CV22" s="273"/>
      <c r="CW22" s="273"/>
      <c r="CX22" s="273"/>
      <c r="CY22" s="274"/>
      <c r="CZ22" s="274"/>
      <c r="DA22" s="275">
        <f t="shared" si="2"/>
        <v>0</v>
      </c>
      <c r="DB22" s="276"/>
      <c r="DC22" s="140">
        <f t="shared" si="3"/>
        <v>0</v>
      </c>
    </row>
    <row r="23" spans="1:107">
      <c r="A23" s="253">
        <v>15</v>
      </c>
      <c r="B23" s="254"/>
      <c r="C23" s="255"/>
      <c r="D23" s="207">
        <f t="shared" si="0"/>
        <v>0</v>
      </c>
      <c r="E23" s="256"/>
      <c r="F23" s="256"/>
      <c r="G23" s="256"/>
      <c r="H23" s="257"/>
      <c r="I23" s="257"/>
      <c r="J23" s="257"/>
      <c r="K23" s="257"/>
      <c r="L23" s="257"/>
      <c r="M23" s="257"/>
      <c r="N23" s="257"/>
      <c r="O23" s="257"/>
      <c r="P23" s="258"/>
      <c r="Q23" s="258"/>
      <c r="R23" s="258"/>
      <c r="S23" s="259"/>
      <c r="T23" s="259"/>
      <c r="U23" s="259"/>
      <c r="V23" s="259"/>
      <c r="W23" s="259"/>
      <c r="X23" s="259"/>
      <c r="Y23" s="259"/>
      <c r="Z23" s="259"/>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308">
        <f t="shared" si="1"/>
        <v>0</v>
      </c>
      <c r="AZ23" s="260"/>
      <c r="BA23" s="262"/>
      <c r="BB23" s="259"/>
      <c r="BC23" s="259"/>
      <c r="BD23" s="259"/>
      <c r="BE23" s="259"/>
      <c r="BF23" s="263"/>
      <c r="BG23" s="264"/>
      <c r="BH23" s="265"/>
      <c r="BI23" s="263"/>
      <c r="BJ23" s="262"/>
      <c r="BK23" s="266"/>
      <c r="BL23" s="265"/>
      <c r="BM23" s="263"/>
      <c r="BN23" s="264"/>
      <c r="BO23" s="267"/>
      <c r="BP23" s="262"/>
      <c r="BQ23" s="259"/>
      <c r="BR23" s="266"/>
      <c r="BS23" s="267"/>
      <c r="BT23" s="262"/>
      <c r="BU23" s="259"/>
      <c r="BV23" s="259"/>
      <c r="BW23" s="259"/>
      <c r="BX23" s="259"/>
      <c r="BY23" s="259"/>
      <c r="BZ23" s="259"/>
      <c r="CA23" s="259"/>
      <c r="CB23" s="266"/>
      <c r="CC23" s="265"/>
      <c r="CD23" s="259"/>
      <c r="CE23" s="259"/>
      <c r="CF23" s="263"/>
      <c r="CG23" s="268"/>
      <c r="CH23" s="258"/>
      <c r="CI23" s="269"/>
      <c r="CJ23" s="270"/>
      <c r="CK23" s="258"/>
      <c r="CL23" s="258"/>
      <c r="CM23" s="269"/>
      <c r="CN23" s="270"/>
      <c r="CO23" s="271">
        <f t="shared" si="4"/>
        <v>0</v>
      </c>
      <c r="CP23" s="272"/>
      <c r="CQ23" s="272"/>
      <c r="CR23" s="273"/>
      <c r="CS23" s="273"/>
      <c r="CT23" s="273"/>
      <c r="CU23" s="273"/>
      <c r="CV23" s="273"/>
      <c r="CW23" s="273"/>
      <c r="CX23" s="273"/>
      <c r="CY23" s="274"/>
      <c r="CZ23" s="274"/>
      <c r="DA23" s="275">
        <f t="shared" si="2"/>
        <v>0</v>
      </c>
      <c r="DB23" s="276"/>
      <c r="DC23" s="140">
        <f t="shared" si="3"/>
        <v>0</v>
      </c>
    </row>
    <row r="24" spans="1:107">
      <c r="A24" s="253">
        <v>16</v>
      </c>
      <c r="B24" s="254"/>
      <c r="C24" s="255"/>
      <c r="D24" s="207">
        <f t="shared" si="0"/>
        <v>0</v>
      </c>
      <c r="E24" s="256"/>
      <c r="F24" s="256"/>
      <c r="G24" s="256"/>
      <c r="H24" s="257"/>
      <c r="I24" s="257"/>
      <c r="J24" s="257"/>
      <c r="K24" s="257"/>
      <c r="L24" s="257"/>
      <c r="M24" s="257"/>
      <c r="N24" s="257"/>
      <c r="O24" s="257"/>
      <c r="P24" s="258"/>
      <c r="Q24" s="258"/>
      <c r="R24" s="258"/>
      <c r="S24" s="259"/>
      <c r="T24" s="259"/>
      <c r="U24" s="259"/>
      <c r="V24" s="259"/>
      <c r="W24" s="259"/>
      <c r="X24" s="259"/>
      <c r="Y24" s="259"/>
      <c r="Z24" s="259"/>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308">
        <f t="shared" si="1"/>
        <v>0</v>
      </c>
      <c r="AZ24" s="260"/>
      <c r="BA24" s="262"/>
      <c r="BB24" s="259"/>
      <c r="BC24" s="259"/>
      <c r="BD24" s="259"/>
      <c r="BE24" s="259"/>
      <c r="BF24" s="263"/>
      <c r="BG24" s="264"/>
      <c r="BH24" s="265"/>
      <c r="BI24" s="263"/>
      <c r="BJ24" s="262"/>
      <c r="BK24" s="266"/>
      <c r="BL24" s="265"/>
      <c r="BM24" s="263"/>
      <c r="BN24" s="264"/>
      <c r="BO24" s="267"/>
      <c r="BP24" s="262"/>
      <c r="BQ24" s="259"/>
      <c r="BR24" s="266"/>
      <c r="BS24" s="267"/>
      <c r="BT24" s="262"/>
      <c r="BU24" s="259"/>
      <c r="BV24" s="259"/>
      <c r="BW24" s="259"/>
      <c r="BX24" s="259"/>
      <c r="BY24" s="259"/>
      <c r="BZ24" s="259"/>
      <c r="CA24" s="259"/>
      <c r="CB24" s="266"/>
      <c r="CC24" s="265"/>
      <c r="CD24" s="259"/>
      <c r="CE24" s="259"/>
      <c r="CF24" s="263"/>
      <c r="CG24" s="268"/>
      <c r="CH24" s="258"/>
      <c r="CI24" s="269"/>
      <c r="CJ24" s="270"/>
      <c r="CK24" s="258"/>
      <c r="CL24" s="258"/>
      <c r="CM24" s="269"/>
      <c r="CN24" s="270"/>
      <c r="CO24" s="271">
        <f t="shared" si="4"/>
        <v>0</v>
      </c>
      <c r="CP24" s="272"/>
      <c r="CQ24" s="272"/>
      <c r="CR24" s="273"/>
      <c r="CS24" s="273"/>
      <c r="CT24" s="273"/>
      <c r="CU24" s="273"/>
      <c r="CV24" s="273"/>
      <c r="CW24" s="273"/>
      <c r="CX24" s="273"/>
      <c r="CY24" s="274"/>
      <c r="CZ24" s="274"/>
      <c r="DA24" s="275">
        <f t="shared" si="2"/>
        <v>0</v>
      </c>
      <c r="DB24" s="276"/>
      <c r="DC24" s="140">
        <f t="shared" si="3"/>
        <v>0</v>
      </c>
    </row>
    <row r="25" spans="1:107">
      <c r="A25" s="253">
        <v>17</v>
      </c>
      <c r="B25" s="254"/>
      <c r="C25" s="255"/>
      <c r="D25" s="207">
        <f t="shared" si="0"/>
        <v>0</v>
      </c>
      <c r="E25" s="256"/>
      <c r="F25" s="256"/>
      <c r="G25" s="256"/>
      <c r="H25" s="257"/>
      <c r="I25" s="257"/>
      <c r="J25" s="257"/>
      <c r="K25" s="257"/>
      <c r="L25" s="257"/>
      <c r="M25" s="257"/>
      <c r="N25" s="257"/>
      <c r="O25" s="257"/>
      <c r="P25" s="258"/>
      <c r="Q25" s="258"/>
      <c r="R25" s="258"/>
      <c r="S25" s="259"/>
      <c r="T25" s="259"/>
      <c r="U25" s="259"/>
      <c r="V25" s="259"/>
      <c r="W25" s="259"/>
      <c r="X25" s="259"/>
      <c r="Y25" s="259"/>
      <c r="Z25" s="259"/>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308">
        <f t="shared" si="1"/>
        <v>0</v>
      </c>
      <c r="AZ25" s="260"/>
      <c r="BA25" s="262"/>
      <c r="BB25" s="259"/>
      <c r="BC25" s="259"/>
      <c r="BD25" s="259"/>
      <c r="BE25" s="259"/>
      <c r="BF25" s="263"/>
      <c r="BG25" s="264"/>
      <c r="BH25" s="265"/>
      <c r="BI25" s="263"/>
      <c r="BJ25" s="262"/>
      <c r="BK25" s="266"/>
      <c r="BL25" s="265"/>
      <c r="BM25" s="263"/>
      <c r="BN25" s="264"/>
      <c r="BO25" s="267"/>
      <c r="BP25" s="262"/>
      <c r="BQ25" s="259"/>
      <c r="BR25" s="266"/>
      <c r="BS25" s="267"/>
      <c r="BT25" s="262"/>
      <c r="BU25" s="259"/>
      <c r="BV25" s="259"/>
      <c r="BW25" s="259"/>
      <c r="BX25" s="259"/>
      <c r="BY25" s="259"/>
      <c r="BZ25" s="259"/>
      <c r="CA25" s="259"/>
      <c r="CB25" s="266"/>
      <c r="CC25" s="265"/>
      <c r="CD25" s="259"/>
      <c r="CE25" s="259"/>
      <c r="CF25" s="263"/>
      <c r="CG25" s="268"/>
      <c r="CH25" s="258"/>
      <c r="CI25" s="269"/>
      <c r="CJ25" s="270"/>
      <c r="CK25" s="258"/>
      <c r="CL25" s="258"/>
      <c r="CM25" s="269"/>
      <c r="CN25" s="270"/>
      <c r="CO25" s="271">
        <f t="shared" si="4"/>
        <v>0</v>
      </c>
      <c r="CP25" s="272"/>
      <c r="CQ25" s="272"/>
      <c r="CR25" s="273"/>
      <c r="CS25" s="273"/>
      <c r="CT25" s="273"/>
      <c r="CU25" s="273"/>
      <c r="CV25" s="273"/>
      <c r="CW25" s="273"/>
      <c r="CX25" s="273"/>
      <c r="CY25" s="274"/>
      <c r="CZ25" s="274"/>
      <c r="DA25" s="275">
        <f t="shared" si="2"/>
        <v>0</v>
      </c>
      <c r="DB25" s="276"/>
      <c r="DC25" s="140">
        <f t="shared" si="3"/>
        <v>0</v>
      </c>
    </row>
    <row r="26" spans="1:107">
      <c r="A26" s="253">
        <v>18</v>
      </c>
      <c r="B26" s="254"/>
      <c r="C26" s="255"/>
      <c r="D26" s="207">
        <f t="shared" si="0"/>
        <v>0</v>
      </c>
      <c r="E26" s="256"/>
      <c r="F26" s="256"/>
      <c r="G26" s="256"/>
      <c r="H26" s="257"/>
      <c r="I26" s="257"/>
      <c r="J26" s="257"/>
      <c r="K26" s="257"/>
      <c r="L26" s="257"/>
      <c r="M26" s="257"/>
      <c r="N26" s="257"/>
      <c r="O26" s="257"/>
      <c r="P26" s="258"/>
      <c r="Q26" s="258"/>
      <c r="R26" s="258"/>
      <c r="S26" s="259"/>
      <c r="T26" s="259"/>
      <c r="U26" s="259"/>
      <c r="V26" s="259"/>
      <c r="W26" s="259"/>
      <c r="X26" s="259"/>
      <c r="Y26" s="259"/>
      <c r="Z26" s="259"/>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308">
        <f t="shared" si="1"/>
        <v>0</v>
      </c>
      <c r="AZ26" s="260"/>
      <c r="BA26" s="262"/>
      <c r="BB26" s="259"/>
      <c r="BC26" s="259"/>
      <c r="BD26" s="259"/>
      <c r="BE26" s="259"/>
      <c r="BF26" s="263"/>
      <c r="BG26" s="264"/>
      <c r="BH26" s="265"/>
      <c r="BI26" s="263"/>
      <c r="BJ26" s="262"/>
      <c r="BK26" s="266"/>
      <c r="BL26" s="265"/>
      <c r="BM26" s="263"/>
      <c r="BN26" s="264"/>
      <c r="BO26" s="267"/>
      <c r="BP26" s="262"/>
      <c r="BQ26" s="259"/>
      <c r="BR26" s="266"/>
      <c r="BS26" s="267"/>
      <c r="BT26" s="262"/>
      <c r="BU26" s="259"/>
      <c r="BV26" s="259"/>
      <c r="BW26" s="259"/>
      <c r="BX26" s="259"/>
      <c r="BY26" s="259"/>
      <c r="BZ26" s="259"/>
      <c r="CA26" s="259"/>
      <c r="CB26" s="266"/>
      <c r="CC26" s="265"/>
      <c r="CD26" s="259"/>
      <c r="CE26" s="259"/>
      <c r="CF26" s="263"/>
      <c r="CG26" s="268"/>
      <c r="CH26" s="258"/>
      <c r="CI26" s="269"/>
      <c r="CJ26" s="270"/>
      <c r="CK26" s="258"/>
      <c r="CL26" s="258"/>
      <c r="CM26" s="269"/>
      <c r="CN26" s="270"/>
      <c r="CO26" s="271">
        <f t="shared" si="4"/>
        <v>0</v>
      </c>
      <c r="CP26" s="272"/>
      <c r="CQ26" s="272"/>
      <c r="CR26" s="273"/>
      <c r="CS26" s="273"/>
      <c r="CT26" s="273"/>
      <c r="CU26" s="273"/>
      <c r="CV26" s="273"/>
      <c r="CW26" s="273"/>
      <c r="CX26" s="273"/>
      <c r="CY26" s="274"/>
      <c r="CZ26" s="274"/>
      <c r="DA26" s="275">
        <f t="shared" si="2"/>
        <v>0</v>
      </c>
      <c r="DB26" s="276"/>
      <c r="DC26" s="140">
        <f t="shared" si="3"/>
        <v>0</v>
      </c>
    </row>
    <row r="27" spans="1:107">
      <c r="A27" s="253">
        <v>19</v>
      </c>
      <c r="B27" s="254"/>
      <c r="C27" s="255"/>
      <c r="D27" s="207">
        <f t="shared" si="0"/>
        <v>0</v>
      </c>
      <c r="E27" s="256"/>
      <c r="F27" s="256"/>
      <c r="G27" s="256"/>
      <c r="H27" s="257"/>
      <c r="I27" s="257"/>
      <c r="J27" s="257"/>
      <c r="K27" s="257"/>
      <c r="L27" s="257"/>
      <c r="M27" s="257"/>
      <c r="N27" s="257"/>
      <c r="O27" s="257"/>
      <c r="P27" s="258"/>
      <c r="Q27" s="258"/>
      <c r="R27" s="258"/>
      <c r="S27" s="259"/>
      <c r="T27" s="259"/>
      <c r="U27" s="259"/>
      <c r="V27" s="259"/>
      <c r="W27" s="259"/>
      <c r="X27" s="259"/>
      <c r="Y27" s="259"/>
      <c r="Z27" s="259"/>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308">
        <f t="shared" si="1"/>
        <v>0</v>
      </c>
      <c r="AZ27" s="260"/>
      <c r="BA27" s="262"/>
      <c r="BB27" s="259"/>
      <c r="BC27" s="259"/>
      <c r="BD27" s="259"/>
      <c r="BE27" s="259"/>
      <c r="BF27" s="263"/>
      <c r="BG27" s="264"/>
      <c r="BH27" s="265"/>
      <c r="BI27" s="263"/>
      <c r="BJ27" s="262"/>
      <c r="BK27" s="266"/>
      <c r="BL27" s="265"/>
      <c r="BM27" s="263"/>
      <c r="BN27" s="264"/>
      <c r="BO27" s="267"/>
      <c r="BP27" s="262"/>
      <c r="BQ27" s="259"/>
      <c r="BR27" s="266"/>
      <c r="BS27" s="267"/>
      <c r="BT27" s="262"/>
      <c r="BU27" s="259"/>
      <c r="BV27" s="259"/>
      <c r="BW27" s="259"/>
      <c r="BX27" s="259"/>
      <c r="BY27" s="259"/>
      <c r="BZ27" s="259"/>
      <c r="CA27" s="259"/>
      <c r="CB27" s="266"/>
      <c r="CC27" s="265"/>
      <c r="CD27" s="259"/>
      <c r="CE27" s="259"/>
      <c r="CF27" s="263"/>
      <c r="CG27" s="268"/>
      <c r="CH27" s="258"/>
      <c r="CI27" s="269"/>
      <c r="CJ27" s="270"/>
      <c r="CK27" s="258"/>
      <c r="CL27" s="258"/>
      <c r="CM27" s="269"/>
      <c r="CN27" s="270"/>
      <c r="CO27" s="271">
        <f t="shared" si="4"/>
        <v>0</v>
      </c>
      <c r="CP27" s="272"/>
      <c r="CQ27" s="272"/>
      <c r="CR27" s="273"/>
      <c r="CS27" s="273"/>
      <c r="CT27" s="273"/>
      <c r="CU27" s="273"/>
      <c r="CV27" s="273"/>
      <c r="CW27" s="273"/>
      <c r="CX27" s="273"/>
      <c r="CY27" s="274"/>
      <c r="CZ27" s="274"/>
      <c r="DA27" s="275">
        <f t="shared" si="2"/>
        <v>0</v>
      </c>
      <c r="DB27" s="276"/>
      <c r="DC27" s="140">
        <f t="shared" si="3"/>
        <v>0</v>
      </c>
    </row>
    <row r="28" spans="1:107">
      <c r="A28" s="253">
        <v>20</v>
      </c>
      <c r="B28" s="254"/>
      <c r="C28" s="255"/>
      <c r="D28" s="207">
        <f t="shared" si="0"/>
        <v>0</v>
      </c>
      <c r="E28" s="256"/>
      <c r="F28" s="256"/>
      <c r="G28" s="256"/>
      <c r="H28" s="257"/>
      <c r="I28" s="257"/>
      <c r="J28" s="257"/>
      <c r="K28" s="257"/>
      <c r="L28" s="257"/>
      <c r="M28" s="257"/>
      <c r="N28" s="257"/>
      <c r="O28" s="257"/>
      <c r="P28" s="258"/>
      <c r="Q28" s="258"/>
      <c r="R28" s="258"/>
      <c r="S28" s="259"/>
      <c r="T28" s="259"/>
      <c r="U28" s="259"/>
      <c r="V28" s="259"/>
      <c r="W28" s="259"/>
      <c r="X28" s="259"/>
      <c r="Y28" s="259"/>
      <c r="Z28" s="259"/>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308">
        <f t="shared" si="1"/>
        <v>0</v>
      </c>
      <c r="AZ28" s="260"/>
      <c r="BA28" s="262"/>
      <c r="BB28" s="259"/>
      <c r="BC28" s="259"/>
      <c r="BD28" s="259"/>
      <c r="BE28" s="259"/>
      <c r="BF28" s="263"/>
      <c r="BG28" s="264"/>
      <c r="BH28" s="265"/>
      <c r="BI28" s="263"/>
      <c r="BJ28" s="262"/>
      <c r="BK28" s="266"/>
      <c r="BL28" s="265"/>
      <c r="BM28" s="263"/>
      <c r="BN28" s="264"/>
      <c r="BO28" s="267"/>
      <c r="BP28" s="262"/>
      <c r="BQ28" s="259"/>
      <c r="BR28" s="266"/>
      <c r="BS28" s="267"/>
      <c r="BT28" s="262"/>
      <c r="BU28" s="259"/>
      <c r="BV28" s="259"/>
      <c r="BW28" s="259"/>
      <c r="BX28" s="259"/>
      <c r="BY28" s="259"/>
      <c r="BZ28" s="259"/>
      <c r="CA28" s="259"/>
      <c r="CB28" s="266"/>
      <c r="CC28" s="265"/>
      <c r="CD28" s="259"/>
      <c r="CE28" s="259"/>
      <c r="CF28" s="263"/>
      <c r="CG28" s="268"/>
      <c r="CH28" s="258"/>
      <c r="CI28" s="269"/>
      <c r="CJ28" s="270"/>
      <c r="CK28" s="258"/>
      <c r="CL28" s="258"/>
      <c r="CM28" s="269"/>
      <c r="CN28" s="270"/>
      <c r="CO28" s="271">
        <f t="shared" si="4"/>
        <v>0</v>
      </c>
      <c r="CP28" s="272"/>
      <c r="CQ28" s="272"/>
      <c r="CR28" s="273"/>
      <c r="CS28" s="273"/>
      <c r="CT28" s="273"/>
      <c r="CU28" s="273"/>
      <c r="CV28" s="273"/>
      <c r="CW28" s="273"/>
      <c r="CX28" s="273"/>
      <c r="CY28" s="274"/>
      <c r="CZ28" s="274"/>
      <c r="DA28" s="275">
        <f t="shared" si="2"/>
        <v>0</v>
      </c>
      <c r="DB28" s="276"/>
      <c r="DC28" s="140">
        <f t="shared" si="3"/>
        <v>0</v>
      </c>
    </row>
    <row r="29" spans="1:107">
      <c r="A29" s="253">
        <v>21</v>
      </c>
      <c r="B29" s="254"/>
      <c r="C29" s="255"/>
      <c r="D29" s="207">
        <f t="shared" si="0"/>
        <v>0</v>
      </c>
      <c r="E29" s="256"/>
      <c r="F29" s="256"/>
      <c r="G29" s="256"/>
      <c r="H29" s="257"/>
      <c r="I29" s="257"/>
      <c r="J29" s="257"/>
      <c r="K29" s="257"/>
      <c r="L29" s="257"/>
      <c r="M29" s="257"/>
      <c r="N29" s="257"/>
      <c r="O29" s="257"/>
      <c r="P29" s="258"/>
      <c r="Q29" s="258"/>
      <c r="R29" s="258"/>
      <c r="S29" s="259"/>
      <c r="T29" s="259"/>
      <c r="U29" s="259"/>
      <c r="V29" s="259"/>
      <c r="W29" s="259"/>
      <c r="X29" s="259"/>
      <c r="Y29" s="259"/>
      <c r="Z29" s="259"/>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308">
        <f t="shared" si="1"/>
        <v>0</v>
      </c>
      <c r="AZ29" s="260"/>
      <c r="BA29" s="262"/>
      <c r="BB29" s="259"/>
      <c r="BC29" s="259"/>
      <c r="BD29" s="259"/>
      <c r="BE29" s="259"/>
      <c r="BF29" s="263"/>
      <c r="BG29" s="264"/>
      <c r="BH29" s="265"/>
      <c r="BI29" s="263"/>
      <c r="BJ29" s="262"/>
      <c r="BK29" s="266"/>
      <c r="BL29" s="265"/>
      <c r="BM29" s="263"/>
      <c r="BN29" s="264"/>
      <c r="BO29" s="267"/>
      <c r="BP29" s="262"/>
      <c r="BQ29" s="259"/>
      <c r="BR29" s="266"/>
      <c r="BS29" s="267"/>
      <c r="BT29" s="262"/>
      <c r="BU29" s="259"/>
      <c r="BV29" s="259"/>
      <c r="BW29" s="259"/>
      <c r="BX29" s="259"/>
      <c r="BY29" s="259"/>
      <c r="BZ29" s="259"/>
      <c r="CA29" s="259"/>
      <c r="CB29" s="266"/>
      <c r="CC29" s="265"/>
      <c r="CD29" s="259"/>
      <c r="CE29" s="259"/>
      <c r="CF29" s="263"/>
      <c r="CG29" s="268"/>
      <c r="CH29" s="258"/>
      <c r="CI29" s="269"/>
      <c r="CJ29" s="270"/>
      <c r="CK29" s="258"/>
      <c r="CL29" s="258"/>
      <c r="CM29" s="269"/>
      <c r="CN29" s="270"/>
      <c r="CO29" s="271">
        <f t="shared" si="4"/>
        <v>0</v>
      </c>
      <c r="CP29" s="272"/>
      <c r="CQ29" s="272"/>
      <c r="CR29" s="273"/>
      <c r="CS29" s="273"/>
      <c r="CT29" s="273"/>
      <c r="CU29" s="273"/>
      <c r="CV29" s="273"/>
      <c r="CW29" s="273"/>
      <c r="CX29" s="273"/>
      <c r="CY29" s="274"/>
      <c r="CZ29" s="274"/>
      <c r="DA29" s="275">
        <f t="shared" si="2"/>
        <v>0</v>
      </c>
      <c r="DB29" s="276"/>
      <c r="DC29" s="140">
        <f t="shared" si="3"/>
        <v>0</v>
      </c>
    </row>
    <row r="30" spans="1:107">
      <c r="A30" s="253">
        <v>22</v>
      </c>
      <c r="B30" s="254"/>
      <c r="C30" s="255"/>
      <c r="D30" s="207">
        <f t="shared" si="0"/>
        <v>0</v>
      </c>
      <c r="E30" s="256"/>
      <c r="F30" s="256"/>
      <c r="G30" s="256"/>
      <c r="H30" s="257"/>
      <c r="I30" s="257"/>
      <c r="J30" s="257"/>
      <c r="K30" s="257"/>
      <c r="L30" s="257"/>
      <c r="M30" s="257"/>
      <c r="N30" s="257"/>
      <c r="O30" s="257"/>
      <c r="P30" s="258"/>
      <c r="Q30" s="258"/>
      <c r="R30" s="258"/>
      <c r="S30" s="259"/>
      <c r="T30" s="259"/>
      <c r="U30" s="259"/>
      <c r="V30" s="259"/>
      <c r="W30" s="259"/>
      <c r="X30" s="259"/>
      <c r="Y30" s="259"/>
      <c r="Z30" s="259"/>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308">
        <f t="shared" si="1"/>
        <v>0</v>
      </c>
      <c r="AZ30" s="260"/>
      <c r="BA30" s="262"/>
      <c r="BB30" s="259"/>
      <c r="BC30" s="259"/>
      <c r="BD30" s="259"/>
      <c r="BE30" s="259"/>
      <c r="BF30" s="263"/>
      <c r="BG30" s="264"/>
      <c r="BH30" s="265"/>
      <c r="BI30" s="263"/>
      <c r="BJ30" s="262"/>
      <c r="BK30" s="266"/>
      <c r="BL30" s="265"/>
      <c r="BM30" s="263"/>
      <c r="BN30" s="264"/>
      <c r="BO30" s="267"/>
      <c r="BP30" s="262"/>
      <c r="BQ30" s="259"/>
      <c r="BR30" s="266"/>
      <c r="BS30" s="267"/>
      <c r="BT30" s="262"/>
      <c r="BU30" s="259"/>
      <c r="BV30" s="259"/>
      <c r="BW30" s="259"/>
      <c r="BX30" s="259"/>
      <c r="BY30" s="259"/>
      <c r="BZ30" s="259"/>
      <c r="CA30" s="259"/>
      <c r="CB30" s="266"/>
      <c r="CC30" s="265"/>
      <c r="CD30" s="259"/>
      <c r="CE30" s="259"/>
      <c r="CF30" s="263"/>
      <c r="CG30" s="268"/>
      <c r="CH30" s="258"/>
      <c r="CI30" s="269"/>
      <c r="CJ30" s="270"/>
      <c r="CK30" s="258"/>
      <c r="CL30" s="258"/>
      <c r="CM30" s="269"/>
      <c r="CN30" s="270"/>
      <c r="CO30" s="271">
        <f t="shared" si="4"/>
        <v>0</v>
      </c>
      <c r="CP30" s="272"/>
      <c r="CQ30" s="272"/>
      <c r="CR30" s="273"/>
      <c r="CS30" s="273"/>
      <c r="CT30" s="273"/>
      <c r="CU30" s="273"/>
      <c r="CV30" s="273"/>
      <c r="CW30" s="273"/>
      <c r="CX30" s="273"/>
      <c r="CY30" s="274"/>
      <c r="CZ30" s="274"/>
      <c r="DA30" s="275">
        <f t="shared" si="2"/>
        <v>0</v>
      </c>
      <c r="DB30" s="276"/>
      <c r="DC30" s="140">
        <f t="shared" si="3"/>
        <v>0</v>
      </c>
    </row>
    <row r="31" spans="1:107">
      <c r="A31" s="253">
        <v>23</v>
      </c>
      <c r="B31" s="254"/>
      <c r="C31" s="255"/>
      <c r="D31" s="207">
        <f t="shared" si="0"/>
        <v>0</v>
      </c>
      <c r="E31" s="256"/>
      <c r="F31" s="256"/>
      <c r="G31" s="256"/>
      <c r="H31" s="257"/>
      <c r="I31" s="257"/>
      <c r="J31" s="257"/>
      <c r="K31" s="257"/>
      <c r="L31" s="257"/>
      <c r="M31" s="257"/>
      <c r="N31" s="257"/>
      <c r="O31" s="257"/>
      <c r="P31" s="258"/>
      <c r="Q31" s="258"/>
      <c r="R31" s="258"/>
      <c r="S31" s="259"/>
      <c r="T31" s="259"/>
      <c r="U31" s="259"/>
      <c r="V31" s="259"/>
      <c r="W31" s="259"/>
      <c r="X31" s="259"/>
      <c r="Y31" s="259"/>
      <c r="Z31" s="259"/>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308">
        <f t="shared" si="1"/>
        <v>0</v>
      </c>
      <c r="AZ31" s="260"/>
      <c r="BA31" s="262"/>
      <c r="BB31" s="259"/>
      <c r="BC31" s="259"/>
      <c r="BD31" s="259"/>
      <c r="BE31" s="259"/>
      <c r="BF31" s="263"/>
      <c r="BG31" s="264"/>
      <c r="BH31" s="265"/>
      <c r="BI31" s="263"/>
      <c r="BJ31" s="262"/>
      <c r="BK31" s="266"/>
      <c r="BL31" s="265"/>
      <c r="BM31" s="263"/>
      <c r="BN31" s="264"/>
      <c r="BO31" s="267"/>
      <c r="BP31" s="262"/>
      <c r="BQ31" s="259"/>
      <c r="BR31" s="266"/>
      <c r="BS31" s="267"/>
      <c r="BT31" s="262"/>
      <c r="BU31" s="259"/>
      <c r="BV31" s="259"/>
      <c r="BW31" s="259"/>
      <c r="BX31" s="259"/>
      <c r="BY31" s="259"/>
      <c r="BZ31" s="259"/>
      <c r="CA31" s="259"/>
      <c r="CB31" s="266"/>
      <c r="CC31" s="265"/>
      <c r="CD31" s="259"/>
      <c r="CE31" s="259"/>
      <c r="CF31" s="263"/>
      <c r="CG31" s="268"/>
      <c r="CH31" s="258"/>
      <c r="CI31" s="269"/>
      <c r="CJ31" s="270"/>
      <c r="CK31" s="258"/>
      <c r="CL31" s="258"/>
      <c r="CM31" s="269"/>
      <c r="CN31" s="270"/>
      <c r="CO31" s="271">
        <f t="shared" si="4"/>
        <v>0</v>
      </c>
      <c r="CP31" s="272"/>
      <c r="CQ31" s="272"/>
      <c r="CR31" s="273"/>
      <c r="CS31" s="273"/>
      <c r="CT31" s="273"/>
      <c r="CU31" s="273"/>
      <c r="CV31" s="273"/>
      <c r="CW31" s="273"/>
      <c r="CX31" s="273"/>
      <c r="CY31" s="274"/>
      <c r="CZ31" s="274"/>
      <c r="DA31" s="275">
        <f t="shared" si="2"/>
        <v>0</v>
      </c>
      <c r="DB31" s="276"/>
      <c r="DC31" s="140">
        <f t="shared" si="3"/>
        <v>0</v>
      </c>
    </row>
    <row r="32" spans="1:107">
      <c r="A32" s="253">
        <v>24</v>
      </c>
      <c r="B32" s="254"/>
      <c r="C32" s="255"/>
      <c r="D32" s="207">
        <f t="shared" si="0"/>
        <v>0</v>
      </c>
      <c r="E32" s="256"/>
      <c r="F32" s="256"/>
      <c r="G32" s="256"/>
      <c r="H32" s="257"/>
      <c r="I32" s="257"/>
      <c r="J32" s="257"/>
      <c r="K32" s="257"/>
      <c r="L32" s="257"/>
      <c r="M32" s="257"/>
      <c r="N32" s="257"/>
      <c r="O32" s="257"/>
      <c r="P32" s="258"/>
      <c r="Q32" s="258"/>
      <c r="R32" s="258"/>
      <c r="S32" s="259"/>
      <c r="T32" s="259"/>
      <c r="U32" s="259"/>
      <c r="V32" s="259"/>
      <c r="W32" s="259"/>
      <c r="X32" s="259"/>
      <c r="Y32" s="259"/>
      <c r="Z32" s="259"/>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308">
        <f t="shared" si="1"/>
        <v>0</v>
      </c>
      <c r="AZ32" s="260"/>
      <c r="BA32" s="262"/>
      <c r="BB32" s="259"/>
      <c r="BC32" s="259"/>
      <c r="BD32" s="259"/>
      <c r="BE32" s="259"/>
      <c r="BF32" s="263"/>
      <c r="BG32" s="264"/>
      <c r="BH32" s="265"/>
      <c r="BI32" s="263"/>
      <c r="BJ32" s="262"/>
      <c r="BK32" s="266"/>
      <c r="BL32" s="265"/>
      <c r="BM32" s="263"/>
      <c r="BN32" s="264"/>
      <c r="BO32" s="267"/>
      <c r="BP32" s="262"/>
      <c r="BQ32" s="259"/>
      <c r="BR32" s="266"/>
      <c r="BS32" s="267"/>
      <c r="BT32" s="262"/>
      <c r="BU32" s="259"/>
      <c r="BV32" s="259"/>
      <c r="BW32" s="259"/>
      <c r="BX32" s="259"/>
      <c r="BY32" s="259"/>
      <c r="BZ32" s="259"/>
      <c r="CA32" s="259"/>
      <c r="CB32" s="266"/>
      <c r="CC32" s="265"/>
      <c r="CD32" s="259"/>
      <c r="CE32" s="259"/>
      <c r="CF32" s="263"/>
      <c r="CG32" s="268"/>
      <c r="CH32" s="258"/>
      <c r="CI32" s="269"/>
      <c r="CJ32" s="270"/>
      <c r="CK32" s="258"/>
      <c r="CL32" s="258"/>
      <c r="CM32" s="269"/>
      <c r="CN32" s="270"/>
      <c r="CO32" s="271">
        <f t="shared" si="4"/>
        <v>0</v>
      </c>
      <c r="CP32" s="272"/>
      <c r="CQ32" s="272"/>
      <c r="CR32" s="273"/>
      <c r="CS32" s="273"/>
      <c r="CT32" s="273"/>
      <c r="CU32" s="273"/>
      <c r="CV32" s="273"/>
      <c r="CW32" s="273"/>
      <c r="CX32" s="273"/>
      <c r="CY32" s="274"/>
      <c r="CZ32" s="274"/>
      <c r="DA32" s="275">
        <f t="shared" si="2"/>
        <v>0</v>
      </c>
      <c r="DB32" s="276"/>
      <c r="DC32" s="140">
        <f t="shared" si="3"/>
        <v>0</v>
      </c>
    </row>
    <row r="33" spans="1:107">
      <c r="A33" s="253">
        <v>25</v>
      </c>
      <c r="B33" s="254"/>
      <c r="C33" s="255"/>
      <c r="D33" s="207">
        <f t="shared" si="0"/>
        <v>0</v>
      </c>
      <c r="E33" s="256"/>
      <c r="F33" s="256"/>
      <c r="G33" s="256"/>
      <c r="H33" s="257"/>
      <c r="I33" s="257"/>
      <c r="J33" s="257"/>
      <c r="K33" s="257"/>
      <c r="L33" s="257"/>
      <c r="M33" s="257"/>
      <c r="N33" s="257"/>
      <c r="O33" s="257"/>
      <c r="P33" s="258"/>
      <c r="Q33" s="258"/>
      <c r="R33" s="258"/>
      <c r="S33" s="259"/>
      <c r="T33" s="259"/>
      <c r="U33" s="259"/>
      <c r="V33" s="259"/>
      <c r="W33" s="259"/>
      <c r="X33" s="259"/>
      <c r="Y33" s="259"/>
      <c r="Z33" s="259"/>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308">
        <f t="shared" si="1"/>
        <v>0</v>
      </c>
      <c r="AZ33" s="260"/>
      <c r="BA33" s="262"/>
      <c r="BB33" s="259"/>
      <c r="BC33" s="259"/>
      <c r="BD33" s="259"/>
      <c r="BE33" s="259"/>
      <c r="BF33" s="263"/>
      <c r="BG33" s="264"/>
      <c r="BH33" s="265"/>
      <c r="BI33" s="263"/>
      <c r="BJ33" s="262"/>
      <c r="BK33" s="266"/>
      <c r="BL33" s="265"/>
      <c r="BM33" s="263"/>
      <c r="BN33" s="264"/>
      <c r="BO33" s="267"/>
      <c r="BP33" s="262"/>
      <c r="BQ33" s="259"/>
      <c r="BR33" s="266"/>
      <c r="BS33" s="267"/>
      <c r="BT33" s="262"/>
      <c r="BU33" s="259"/>
      <c r="BV33" s="259"/>
      <c r="BW33" s="259"/>
      <c r="BX33" s="259"/>
      <c r="BY33" s="259"/>
      <c r="BZ33" s="259"/>
      <c r="CA33" s="259"/>
      <c r="CB33" s="266"/>
      <c r="CC33" s="265"/>
      <c r="CD33" s="259"/>
      <c r="CE33" s="259"/>
      <c r="CF33" s="263"/>
      <c r="CG33" s="268"/>
      <c r="CH33" s="258"/>
      <c r="CI33" s="269"/>
      <c r="CJ33" s="270"/>
      <c r="CK33" s="258"/>
      <c r="CL33" s="258"/>
      <c r="CM33" s="269"/>
      <c r="CN33" s="270"/>
      <c r="CO33" s="271">
        <f t="shared" si="4"/>
        <v>0</v>
      </c>
      <c r="CP33" s="272"/>
      <c r="CQ33" s="272"/>
      <c r="CR33" s="273"/>
      <c r="CS33" s="273"/>
      <c r="CT33" s="273"/>
      <c r="CU33" s="273"/>
      <c r="CV33" s="273"/>
      <c r="CW33" s="273"/>
      <c r="CX33" s="273"/>
      <c r="CY33" s="274"/>
      <c r="CZ33" s="274"/>
      <c r="DA33" s="275">
        <f t="shared" si="2"/>
        <v>0</v>
      </c>
      <c r="DB33" s="276"/>
      <c r="DC33" s="140">
        <f t="shared" si="3"/>
        <v>0</v>
      </c>
    </row>
    <row r="34" spans="1:107">
      <c r="A34" s="253">
        <v>26</v>
      </c>
      <c r="B34" s="254"/>
      <c r="C34" s="255"/>
      <c r="D34" s="207">
        <f t="shared" si="0"/>
        <v>0</v>
      </c>
      <c r="E34" s="256"/>
      <c r="F34" s="256"/>
      <c r="G34" s="256"/>
      <c r="H34" s="257"/>
      <c r="I34" s="257"/>
      <c r="J34" s="257"/>
      <c r="K34" s="257"/>
      <c r="L34" s="257"/>
      <c r="M34" s="257"/>
      <c r="N34" s="257"/>
      <c r="O34" s="257"/>
      <c r="P34" s="258"/>
      <c r="Q34" s="258"/>
      <c r="R34" s="258"/>
      <c r="S34" s="259"/>
      <c r="T34" s="259"/>
      <c r="U34" s="259"/>
      <c r="V34" s="259"/>
      <c r="W34" s="259"/>
      <c r="X34" s="259"/>
      <c r="Y34" s="259"/>
      <c r="Z34" s="259"/>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308">
        <f t="shared" si="1"/>
        <v>0</v>
      </c>
      <c r="AZ34" s="260"/>
      <c r="BA34" s="262"/>
      <c r="BB34" s="259"/>
      <c r="BC34" s="259"/>
      <c r="BD34" s="259"/>
      <c r="BE34" s="259"/>
      <c r="BF34" s="263"/>
      <c r="BG34" s="264"/>
      <c r="BH34" s="265"/>
      <c r="BI34" s="263"/>
      <c r="BJ34" s="262"/>
      <c r="BK34" s="266"/>
      <c r="BL34" s="265"/>
      <c r="BM34" s="263"/>
      <c r="BN34" s="264"/>
      <c r="BO34" s="267"/>
      <c r="BP34" s="262"/>
      <c r="BQ34" s="259"/>
      <c r="BR34" s="266"/>
      <c r="BS34" s="267"/>
      <c r="BT34" s="262"/>
      <c r="BU34" s="259"/>
      <c r="BV34" s="259"/>
      <c r="BW34" s="259"/>
      <c r="BX34" s="259"/>
      <c r="BY34" s="259"/>
      <c r="BZ34" s="259"/>
      <c r="CA34" s="259"/>
      <c r="CB34" s="266"/>
      <c r="CC34" s="265"/>
      <c r="CD34" s="259"/>
      <c r="CE34" s="259"/>
      <c r="CF34" s="263"/>
      <c r="CG34" s="268"/>
      <c r="CH34" s="258"/>
      <c r="CI34" s="269"/>
      <c r="CJ34" s="270"/>
      <c r="CK34" s="258"/>
      <c r="CL34" s="258"/>
      <c r="CM34" s="269"/>
      <c r="CN34" s="270"/>
      <c r="CO34" s="271">
        <f t="shared" si="4"/>
        <v>0</v>
      </c>
      <c r="CP34" s="272"/>
      <c r="CQ34" s="272"/>
      <c r="CR34" s="273"/>
      <c r="CS34" s="273"/>
      <c r="CT34" s="273"/>
      <c r="CU34" s="273"/>
      <c r="CV34" s="273"/>
      <c r="CW34" s="273"/>
      <c r="CX34" s="273"/>
      <c r="CY34" s="274"/>
      <c r="CZ34" s="274"/>
      <c r="DA34" s="275">
        <f t="shared" si="2"/>
        <v>0</v>
      </c>
      <c r="DB34" s="276"/>
      <c r="DC34" s="140">
        <f t="shared" si="3"/>
        <v>0</v>
      </c>
    </row>
    <row r="35" spans="1:107">
      <c r="A35" s="253">
        <v>27</v>
      </c>
      <c r="B35" s="254"/>
      <c r="C35" s="255"/>
      <c r="D35" s="207">
        <f t="shared" si="0"/>
        <v>0</v>
      </c>
      <c r="E35" s="256"/>
      <c r="F35" s="256"/>
      <c r="G35" s="256"/>
      <c r="H35" s="257"/>
      <c r="I35" s="257"/>
      <c r="J35" s="257"/>
      <c r="K35" s="257"/>
      <c r="L35" s="257"/>
      <c r="M35" s="257"/>
      <c r="N35" s="257"/>
      <c r="O35" s="257"/>
      <c r="P35" s="258"/>
      <c r="Q35" s="258"/>
      <c r="R35" s="258"/>
      <c r="S35" s="259"/>
      <c r="T35" s="259"/>
      <c r="U35" s="259"/>
      <c r="V35" s="259"/>
      <c r="W35" s="259"/>
      <c r="X35" s="259"/>
      <c r="Y35" s="259"/>
      <c r="Z35" s="259"/>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308">
        <f t="shared" si="1"/>
        <v>0</v>
      </c>
      <c r="AZ35" s="260"/>
      <c r="BA35" s="262"/>
      <c r="BB35" s="259"/>
      <c r="BC35" s="259"/>
      <c r="BD35" s="259"/>
      <c r="BE35" s="259"/>
      <c r="BF35" s="263"/>
      <c r="BG35" s="264"/>
      <c r="BH35" s="265"/>
      <c r="BI35" s="263"/>
      <c r="BJ35" s="262"/>
      <c r="BK35" s="266"/>
      <c r="BL35" s="265"/>
      <c r="BM35" s="263"/>
      <c r="BN35" s="264"/>
      <c r="BO35" s="267"/>
      <c r="BP35" s="262"/>
      <c r="BQ35" s="259"/>
      <c r="BR35" s="266"/>
      <c r="BS35" s="267"/>
      <c r="BT35" s="262"/>
      <c r="BU35" s="259"/>
      <c r="BV35" s="259"/>
      <c r="BW35" s="259"/>
      <c r="BX35" s="259"/>
      <c r="BY35" s="259"/>
      <c r="BZ35" s="259"/>
      <c r="CA35" s="259"/>
      <c r="CB35" s="266"/>
      <c r="CC35" s="265"/>
      <c r="CD35" s="259"/>
      <c r="CE35" s="259"/>
      <c r="CF35" s="263"/>
      <c r="CG35" s="268"/>
      <c r="CH35" s="258"/>
      <c r="CI35" s="269"/>
      <c r="CJ35" s="270"/>
      <c r="CK35" s="258"/>
      <c r="CL35" s="258"/>
      <c r="CM35" s="269"/>
      <c r="CN35" s="270"/>
      <c r="CO35" s="271">
        <f t="shared" si="4"/>
        <v>0</v>
      </c>
      <c r="CP35" s="272"/>
      <c r="CQ35" s="272"/>
      <c r="CR35" s="273"/>
      <c r="CS35" s="273"/>
      <c r="CT35" s="273"/>
      <c r="CU35" s="273"/>
      <c r="CV35" s="273"/>
      <c r="CW35" s="273"/>
      <c r="CX35" s="273"/>
      <c r="CY35" s="274"/>
      <c r="CZ35" s="274"/>
      <c r="DA35" s="275">
        <f t="shared" si="2"/>
        <v>0</v>
      </c>
      <c r="DB35" s="276"/>
      <c r="DC35" s="140">
        <f t="shared" si="3"/>
        <v>0</v>
      </c>
    </row>
    <row r="36" spans="1:107">
      <c r="A36" s="253">
        <v>28</v>
      </c>
      <c r="B36" s="254"/>
      <c r="C36" s="255"/>
      <c r="D36" s="207">
        <f t="shared" si="0"/>
        <v>0</v>
      </c>
      <c r="E36" s="256"/>
      <c r="F36" s="256"/>
      <c r="G36" s="256"/>
      <c r="H36" s="257"/>
      <c r="I36" s="257"/>
      <c r="J36" s="257"/>
      <c r="K36" s="257"/>
      <c r="L36" s="257"/>
      <c r="M36" s="257"/>
      <c r="N36" s="257"/>
      <c r="O36" s="257"/>
      <c r="P36" s="258"/>
      <c r="Q36" s="258"/>
      <c r="R36" s="258"/>
      <c r="S36" s="259"/>
      <c r="T36" s="259"/>
      <c r="U36" s="259"/>
      <c r="V36" s="259"/>
      <c r="W36" s="259"/>
      <c r="X36" s="259"/>
      <c r="Y36" s="259"/>
      <c r="Z36" s="259"/>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308">
        <f t="shared" si="1"/>
        <v>0</v>
      </c>
      <c r="AZ36" s="260"/>
      <c r="BA36" s="262"/>
      <c r="BB36" s="259"/>
      <c r="BC36" s="259"/>
      <c r="BD36" s="259"/>
      <c r="BE36" s="259"/>
      <c r="BF36" s="263"/>
      <c r="BG36" s="264"/>
      <c r="BH36" s="265"/>
      <c r="BI36" s="263"/>
      <c r="BJ36" s="262"/>
      <c r="BK36" s="266"/>
      <c r="BL36" s="265"/>
      <c r="BM36" s="263"/>
      <c r="BN36" s="264"/>
      <c r="BO36" s="267"/>
      <c r="BP36" s="262"/>
      <c r="BQ36" s="259"/>
      <c r="BR36" s="266"/>
      <c r="BS36" s="267"/>
      <c r="BT36" s="262"/>
      <c r="BU36" s="259"/>
      <c r="BV36" s="259"/>
      <c r="BW36" s="259"/>
      <c r="BX36" s="259"/>
      <c r="BY36" s="259"/>
      <c r="BZ36" s="259"/>
      <c r="CA36" s="259"/>
      <c r="CB36" s="266"/>
      <c r="CC36" s="265"/>
      <c r="CD36" s="259"/>
      <c r="CE36" s="259"/>
      <c r="CF36" s="263"/>
      <c r="CG36" s="268"/>
      <c r="CH36" s="258"/>
      <c r="CI36" s="269"/>
      <c r="CJ36" s="270"/>
      <c r="CK36" s="258"/>
      <c r="CL36" s="258"/>
      <c r="CM36" s="269"/>
      <c r="CN36" s="270"/>
      <c r="CO36" s="271">
        <f t="shared" si="4"/>
        <v>0</v>
      </c>
      <c r="CP36" s="272"/>
      <c r="CQ36" s="272"/>
      <c r="CR36" s="273"/>
      <c r="CS36" s="273"/>
      <c r="CT36" s="273"/>
      <c r="CU36" s="273"/>
      <c r="CV36" s="273"/>
      <c r="CW36" s="273"/>
      <c r="CX36" s="273"/>
      <c r="CY36" s="274"/>
      <c r="CZ36" s="274"/>
      <c r="DA36" s="275">
        <f t="shared" si="2"/>
        <v>0</v>
      </c>
      <c r="DB36" s="276"/>
      <c r="DC36" s="140">
        <f t="shared" si="3"/>
        <v>0</v>
      </c>
    </row>
    <row r="37" spans="1:107">
      <c r="A37" s="253">
        <v>29</v>
      </c>
      <c r="B37" s="254"/>
      <c r="C37" s="255"/>
      <c r="D37" s="207">
        <f t="shared" si="0"/>
        <v>0</v>
      </c>
      <c r="E37" s="256"/>
      <c r="F37" s="256"/>
      <c r="G37" s="256"/>
      <c r="H37" s="257"/>
      <c r="I37" s="257"/>
      <c r="J37" s="257"/>
      <c r="K37" s="257"/>
      <c r="L37" s="257"/>
      <c r="M37" s="257"/>
      <c r="N37" s="257"/>
      <c r="O37" s="257"/>
      <c r="P37" s="258"/>
      <c r="Q37" s="258"/>
      <c r="R37" s="258"/>
      <c r="S37" s="259"/>
      <c r="T37" s="259"/>
      <c r="U37" s="259"/>
      <c r="V37" s="259"/>
      <c r="W37" s="259"/>
      <c r="X37" s="259"/>
      <c r="Y37" s="259"/>
      <c r="Z37" s="259"/>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308">
        <f t="shared" si="1"/>
        <v>0</v>
      </c>
      <c r="AZ37" s="260"/>
      <c r="BA37" s="262"/>
      <c r="BB37" s="259"/>
      <c r="BC37" s="259"/>
      <c r="BD37" s="259"/>
      <c r="BE37" s="259"/>
      <c r="BF37" s="263"/>
      <c r="BG37" s="264"/>
      <c r="BH37" s="265"/>
      <c r="BI37" s="263"/>
      <c r="BJ37" s="262"/>
      <c r="BK37" s="266"/>
      <c r="BL37" s="265"/>
      <c r="BM37" s="263"/>
      <c r="BN37" s="264"/>
      <c r="BO37" s="267"/>
      <c r="BP37" s="262"/>
      <c r="BQ37" s="259"/>
      <c r="BR37" s="266"/>
      <c r="BS37" s="267"/>
      <c r="BT37" s="262"/>
      <c r="BU37" s="259"/>
      <c r="BV37" s="259"/>
      <c r="BW37" s="259"/>
      <c r="BX37" s="259"/>
      <c r="BY37" s="259"/>
      <c r="BZ37" s="259"/>
      <c r="CA37" s="259"/>
      <c r="CB37" s="266"/>
      <c r="CC37" s="265"/>
      <c r="CD37" s="259"/>
      <c r="CE37" s="259"/>
      <c r="CF37" s="263"/>
      <c r="CG37" s="268"/>
      <c r="CH37" s="258"/>
      <c r="CI37" s="269"/>
      <c r="CJ37" s="270"/>
      <c r="CK37" s="258"/>
      <c r="CL37" s="258"/>
      <c r="CM37" s="269"/>
      <c r="CN37" s="270"/>
      <c r="CO37" s="271">
        <f t="shared" si="4"/>
        <v>0</v>
      </c>
      <c r="CP37" s="272"/>
      <c r="CQ37" s="272"/>
      <c r="CR37" s="273"/>
      <c r="CS37" s="273"/>
      <c r="CT37" s="273"/>
      <c r="CU37" s="273"/>
      <c r="CV37" s="273"/>
      <c r="CW37" s="273"/>
      <c r="CX37" s="273"/>
      <c r="CY37" s="274"/>
      <c r="CZ37" s="274"/>
      <c r="DA37" s="275">
        <f t="shared" si="2"/>
        <v>0</v>
      </c>
      <c r="DB37" s="276"/>
      <c r="DC37" s="140">
        <f t="shared" si="3"/>
        <v>0</v>
      </c>
    </row>
    <row r="38" spans="1:107">
      <c r="A38" s="253">
        <v>30</v>
      </c>
      <c r="B38" s="254"/>
      <c r="C38" s="255"/>
      <c r="D38" s="207">
        <f t="shared" si="0"/>
        <v>0</v>
      </c>
      <c r="E38" s="256"/>
      <c r="F38" s="256"/>
      <c r="G38" s="256"/>
      <c r="H38" s="257"/>
      <c r="I38" s="257"/>
      <c r="J38" s="257"/>
      <c r="K38" s="257"/>
      <c r="L38" s="257"/>
      <c r="M38" s="257"/>
      <c r="N38" s="257"/>
      <c r="O38" s="257"/>
      <c r="P38" s="258"/>
      <c r="Q38" s="258"/>
      <c r="R38" s="258"/>
      <c r="S38" s="259"/>
      <c r="T38" s="259"/>
      <c r="U38" s="259"/>
      <c r="V38" s="259"/>
      <c r="W38" s="259"/>
      <c r="X38" s="259"/>
      <c r="Y38" s="259"/>
      <c r="Z38" s="259"/>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308">
        <f t="shared" si="1"/>
        <v>0</v>
      </c>
      <c r="AZ38" s="260"/>
      <c r="BA38" s="262"/>
      <c r="BB38" s="259"/>
      <c r="BC38" s="259"/>
      <c r="BD38" s="259"/>
      <c r="BE38" s="259"/>
      <c r="BF38" s="263"/>
      <c r="BG38" s="264"/>
      <c r="BH38" s="265"/>
      <c r="BI38" s="263"/>
      <c r="BJ38" s="262"/>
      <c r="BK38" s="266"/>
      <c r="BL38" s="265"/>
      <c r="BM38" s="263"/>
      <c r="BN38" s="264"/>
      <c r="BO38" s="267"/>
      <c r="BP38" s="262"/>
      <c r="BQ38" s="259"/>
      <c r="BR38" s="266"/>
      <c r="BS38" s="267"/>
      <c r="BT38" s="262"/>
      <c r="BU38" s="259"/>
      <c r="BV38" s="259"/>
      <c r="BW38" s="259"/>
      <c r="BX38" s="259"/>
      <c r="BY38" s="259"/>
      <c r="BZ38" s="259"/>
      <c r="CA38" s="259"/>
      <c r="CB38" s="266"/>
      <c r="CC38" s="265"/>
      <c r="CD38" s="259"/>
      <c r="CE38" s="259"/>
      <c r="CF38" s="263"/>
      <c r="CG38" s="268"/>
      <c r="CH38" s="258"/>
      <c r="CI38" s="269"/>
      <c r="CJ38" s="270"/>
      <c r="CK38" s="258"/>
      <c r="CL38" s="258"/>
      <c r="CM38" s="269"/>
      <c r="CN38" s="270"/>
      <c r="CO38" s="271">
        <f t="shared" si="4"/>
        <v>0</v>
      </c>
      <c r="CP38" s="272"/>
      <c r="CQ38" s="272"/>
      <c r="CR38" s="273"/>
      <c r="CS38" s="273"/>
      <c r="CT38" s="273"/>
      <c r="CU38" s="273"/>
      <c r="CV38" s="273"/>
      <c r="CW38" s="273"/>
      <c r="CX38" s="273"/>
      <c r="CY38" s="274"/>
      <c r="CZ38" s="274"/>
      <c r="DA38" s="275">
        <f t="shared" si="2"/>
        <v>0</v>
      </c>
      <c r="DB38" s="276"/>
      <c r="DC38" s="140">
        <f t="shared" si="3"/>
        <v>0</v>
      </c>
    </row>
    <row r="39" spans="1:107">
      <c r="A39" s="253">
        <v>31</v>
      </c>
      <c r="B39" s="254"/>
      <c r="C39" s="255"/>
      <c r="D39" s="207">
        <f t="shared" si="0"/>
        <v>0</v>
      </c>
      <c r="E39" s="256"/>
      <c r="F39" s="256"/>
      <c r="G39" s="256"/>
      <c r="H39" s="257"/>
      <c r="I39" s="257"/>
      <c r="J39" s="257"/>
      <c r="K39" s="257"/>
      <c r="L39" s="257"/>
      <c r="M39" s="257"/>
      <c r="N39" s="257"/>
      <c r="O39" s="257"/>
      <c r="P39" s="258"/>
      <c r="Q39" s="258"/>
      <c r="R39" s="258"/>
      <c r="S39" s="259"/>
      <c r="T39" s="259"/>
      <c r="U39" s="259"/>
      <c r="V39" s="259"/>
      <c r="W39" s="259"/>
      <c r="X39" s="259"/>
      <c r="Y39" s="259"/>
      <c r="Z39" s="259"/>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8">
        <f t="shared" si="1"/>
        <v>0</v>
      </c>
      <c r="AZ39" s="260"/>
      <c r="BA39" s="262"/>
      <c r="BB39" s="259"/>
      <c r="BC39" s="259"/>
      <c r="BD39" s="259"/>
      <c r="BE39" s="259"/>
      <c r="BF39" s="263"/>
      <c r="BG39" s="264"/>
      <c r="BH39" s="265"/>
      <c r="BI39" s="263"/>
      <c r="BJ39" s="262"/>
      <c r="BK39" s="266"/>
      <c r="BL39" s="265"/>
      <c r="BM39" s="263"/>
      <c r="BN39" s="264"/>
      <c r="BO39" s="267"/>
      <c r="BP39" s="262"/>
      <c r="BQ39" s="259"/>
      <c r="BR39" s="266"/>
      <c r="BS39" s="267"/>
      <c r="BT39" s="262"/>
      <c r="BU39" s="259"/>
      <c r="BV39" s="259"/>
      <c r="BW39" s="259"/>
      <c r="BX39" s="259"/>
      <c r="BY39" s="259"/>
      <c r="BZ39" s="259"/>
      <c r="CA39" s="259"/>
      <c r="CB39" s="266"/>
      <c r="CC39" s="265"/>
      <c r="CD39" s="259"/>
      <c r="CE39" s="259"/>
      <c r="CF39" s="263"/>
      <c r="CG39" s="268"/>
      <c r="CH39" s="258"/>
      <c r="CI39" s="269"/>
      <c r="CJ39" s="270"/>
      <c r="CK39" s="258"/>
      <c r="CL39" s="258"/>
      <c r="CM39" s="269"/>
      <c r="CN39" s="270"/>
      <c r="CO39" s="271">
        <f t="shared" si="4"/>
        <v>0</v>
      </c>
      <c r="CP39" s="272"/>
      <c r="CQ39" s="272"/>
      <c r="CR39" s="273"/>
      <c r="CS39" s="273"/>
      <c r="CT39" s="273"/>
      <c r="CU39" s="273"/>
      <c r="CV39" s="273"/>
      <c r="CW39" s="273"/>
      <c r="CX39" s="273"/>
      <c r="CY39" s="274"/>
      <c r="CZ39" s="274"/>
      <c r="DA39" s="275">
        <f t="shared" si="2"/>
        <v>0</v>
      </c>
      <c r="DB39" s="276"/>
      <c r="DC39" s="140">
        <f t="shared" si="3"/>
        <v>0</v>
      </c>
    </row>
    <row r="40" spans="1:107">
      <c r="A40" s="253">
        <v>32</v>
      </c>
      <c r="B40" s="254"/>
      <c r="C40" s="255"/>
      <c r="D40" s="207">
        <f t="shared" si="0"/>
        <v>0</v>
      </c>
      <c r="E40" s="256"/>
      <c r="F40" s="256"/>
      <c r="G40" s="256"/>
      <c r="H40" s="257"/>
      <c r="I40" s="257"/>
      <c r="J40" s="257"/>
      <c r="K40" s="257"/>
      <c r="L40" s="257"/>
      <c r="M40" s="257"/>
      <c r="N40" s="257"/>
      <c r="O40" s="257"/>
      <c r="P40" s="258"/>
      <c r="Q40" s="258"/>
      <c r="R40" s="258"/>
      <c r="S40" s="259"/>
      <c r="T40" s="259"/>
      <c r="U40" s="259"/>
      <c r="V40" s="259"/>
      <c r="W40" s="259"/>
      <c r="X40" s="259"/>
      <c r="Y40" s="259"/>
      <c r="Z40" s="259"/>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308">
        <f t="shared" si="1"/>
        <v>0</v>
      </c>
      <c r="AZ40" s="260"/>
      <c r="BA40" s="262"/>
      <c r="BB40" s="259"/>
      <c r="BC40" s="259"/>
      <c r="BD40" s="259"/>
      <c r="BE40" s="259"/>
      <c r="BF40" s="263"/>
      <c r="BG40" s="264"/>
      <c r="BH40" s="265"/>
      <c r="BI40" s="263"/>
      <c r="BJ40" s="262"/>
      <c r="BK40" s="266"/>
      <c r="BL40" s="265"/>
      <c r="BM40" s="263"/>
      <c r="BN40" s="264"/>
      <c r="BO40" s="267"/>
      <c r="BP40" s="262"/>
      <c r="BQ40" s="259"/>
      <c r="BR40" s="266"/>
      <c r="BS40" s="267"/>
      <c r="BT40" s="262"/>
      <c r="BU40" s="259"/>
      <c r="BV40" s="259"/>
      <c r="BW40" s="259"/>
      <c r="BX40" s="259"/>
      <c r="BY40" s="259"/>
      <c r="BZ40" s="259"/>
      <c r="CA40" s="259"/>
      <c r="CB40" s="266"/>
      <c r="CC40" s="265"/>
      <c r="CD40" s="259"/>
      <c r="CE40" s="259"/>
      <c r="CF40" s="263"/>
      <c r="CG40" s="268"/>
      <c r="CH40" s="258"/>
      <c r="CI40" s="269"/>
      <c r="CJ40" s="270"/>
      <c r="CK40" s="258"/>
      <c r="CL40" s="258"/>
      <c r="CM40" s="269"/>
      <c r="CN40" s="270"/>
      <c r="CO40" s="271">
        <f t="shared" si="4"/>
        <v>0</v>
      </c>
      <c r="CP40" s="272"/>
      <c r="CQ40" s="272"/>
      <c r="CR40" s="273"/>
      <c r="CS40" s="273"/>
      <c r="CT40" s="273"/>
      <c r="CU40" s="273"/>
      <c r="CV40" s="273"/>
      <c r="CW40" s="273"/>
      <c r="CX40" s="273"/>
      <c r="CY40" s="274"/>
      <c r="CZ40" s="274"/>
      <c r="DA40" s="275">
        <f t="shared" si="2"/>
        <v>0</v>
      </c>
      <c r="DB40" s="276"/>
      <c r="DC40" s="140">
        <f t="shared" si="3"/>
        <v>0</v>
      </c>
    </row>
    <row r="41" spans="1:107">
      <c r="A41" s="253">
        <v>33</v>
      </c>
      <c r="B41" s="254"/>
      <c r="C41" s="255"/>
      <c r="D41" s="207">
        <f t="shared" si="0"/>
        <v>0</v>
      </c>
      <c r="E41" s="256"/>
      <c r="F41" s="256"/>
      <c r="G41" s="256"/>
      <c r="H41" s="257"/>
      <c r="I41" s="257"/>
      <c r="J41" s="257"/>
      <c r="K41" s="257"/>
      <c r="L41" s="257"/>
      <c r="M41" s="257"/>
      <c r="N41" s="257"/>
      <c r="O41" s="257"/>
      <c r="P41" s="258"/>
      <c r="Q41" s="258"/>
      <c r="R41" s="258"/>
      <c r="S41" s="259"/>
      <c r="T41" s="259"/>
      <c r="U41" s="259"/>
      <c r="V41" s="259"/>
      <c r="W41" s="259"/>
      <c r="X41" s="259"/>
      <c r="Y41" s="259"/>
      <c r="Z41" s="259"/>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308">
        <f t="shared" si="1"/>
        <v>0</v>
      </c>
      <c r="AZ41" s="260"/>
      <c r="BA41" s="262"/>
      <c r="BB41" s="259"/>
      <c r="BC41" s="259"/>
      <c r="BD41" s="259"/>
      <c r="BE41" s="259"/>
      <c r="BF41" s="263"/>
      <c r="BG41" s="264"/>
      <c r="BH41" s="265"/>
      <c r="BI41" s="263"/>
      <c r="BJ41" s="262"/>
      <c r="BK41" s="266"/>
      <c r="BL41" s="265"/>
      <c r="BM41" s="263"/>
      <c r="BN41" s="264"/>
      <c r="BO41" s="267"/>
      <c r="BP41" s="262"/>
      <c r="BQ41" s="259"/>
      <c r="BR41" s="266"/>
      <c r="BS41" s="267"/>
      <c r="BT41" s="262"/>
      <c r="BU41" s="259"/>
      <c r="BV41" s="259"/>
      <c r="BW41" s="259"/>
      <c r="BX41" s="259"/>
      <c r="BY41" s="259"/>
      <c r="BZ41" s="259"/>
      <c r="CA41" s="259"/>
      <c r="CB41" s="266"/>
      <c r="CC41" s="265"/>
      <c r="CD41" s="259"/>
      <c r="CE41" s="259"/>
      <c r="CF41" s="263"/>
      <c r="CG41" s="268"/>
      <c r="CH41" s="258"/>
      <c r="CI41" s="269"/>
      <c r="CJ41" s="270"/>
      <c r="CK41" s="258"/>
      <c r="CL41" s="258"/>
      <c r="CM41" s="269"/>
      <c r="CN41" s="270"/>
      <c r="CO41" s="271">
        <f t="shared" si="4"/>
        <v>0</v>
      </c>
      <c r="CP41" s="272"/>
      <c r="CQ41" s="272"/>
      <c r="CR41" s="273"/>
      <c r="CS41" s="273"/>
      <c r="CT41" s="273"/>
      <c r="CU41" s="273"/>
      <c r="CV41" s="273"/>
      <c r="CW41" s="273"/>
      <c r="CX41" s="273"/>
      <c r="CY41" s="274"/>
      <c r="CZ41" s="274"/>
      <c r="DA41" s="275">
        <f t="shared" si="2"/>
        <v>0</v>
      </c>
      <c r="DB41" s="276"/>
      <c r="DC41" s="140">
        <f t="shared" si="3"/>
        <v>0</v>
      </c>
    </row>
    <row r="42" spans="1:107">
      <c r="A42" s="253">
        <v>34</v>
      </c>
      <c r="B42" s="254"/>
      <c r="C42" s="255"/>
      <c r="D42" s="207">
        <f t="shared" si="0"/>
        <v>0</v>
      </c>
      <c r="E42" s="256"/>
      <c r="F42" s="256"/>
      <c r="G42" s="256"/>
      <c r="H42" s="257"/>
      <c r="I42" s="257"/>
      <c r="J42" s="257"/>
      <c r="K42" s="257"/>
      <c r="L42" s="257"/>
      <c r="M42" s="257"/>
      <c r="N42" s="257"/>
      <c r="O42" s="257"/>
      <c r="P42" s="258"/>
      <c r="Q42" s="258"/>
      <c r="R42" s="258"/>
      <c r="S42" s="259"/>
      <c r="T42" s="259"/>
      <c r="U42" s="259"/>
      <c r="V42" s="259"/>
      <c r="W42" s="259"/>
      <c r="X42" s="259"/>
      <c r="Y42" s="259"/>
      <c r="Z42" s="259"/>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08">
        <f t="shared" si="1"/>
        <v>0</v>
      </c>
      <c r="AZ42" s="260"/>
      <c r="BA42" s="262"/>
      <c r="BB42" s="259"/>
      <c r="BC42" s="259"/>
      <c r="BD42" s="259"/>
      <c r="BE42" s="259"/>
      <c r="BF42" s="263"/>
      <c r="BG42" s="264"/>
      <c r="BH42" s="265"/>
      <c r="BI42" s="263"/>
      <c r="BJ42" s="262"/>
      <c r="BK42" s="266"/>
      <c r="BL42" s="265"/>
      <c r="BM42" s="263"/>
      <c r="BN42" s="264"/>
      <c r="BO42" s="267"/>
      <c r="BP42" s="262"/>
      <c r="BQ42" s="259"/>
      <c r="BR42" s="266"/>
      <c r="BS42" s="267"/>
      <c r="BT42" s="262"/>
      <c r="BU42" s="259"/>
      <c r="BV42" s="259"/>
      <c r="BW42" s="259"/>
      <c r="BX42" s="259"/>
      <c r="BY42" s="259"/>
      <c r="BZ42" s="259"/>
      <c r="CA42" s="259"/>
      <c r="CB42" s="266"/>
      <c r="CC42" s="265"/>
      <c r="CD42" s="259"/>
      <c r="CE42" s="259"/>
      <c r="CF42" s="263"/>
      <c r="CG42" s="268"/>
      <c r="CH42" s="258"/>
      <c r="CI42" s="269"/>
      <c r="CJ42" s="270"/>
      <c r="CK42" s="258"/>
      <c r="CL42" s="258"/>
      <c r="CM42" s="269"/>
      <c r="CN42" s="270"/>
      <c r="CO42" s="271">
        <f t="shared" si="4"/>
        <v>0</v>
      </c>
      <c r="CP42" s="272"/>
      <c r="CQ42" s="272"/>
      <c r="CR42" s="273"/>
      <c r="CS42" s="273"/>
      <c r="CT42" s="273"/>
      <c r="CU42" s="273"/>
      <c r="CV42" s="273"/>
      <c r="CW42" s="273"/>
      <c r="CX42" s="273"/>
      <c r="CY42" s="274"/>
      <c r="CZ42" s="274"/>
      <c r="DA42" s="275">
        <f t="shared" si="2"/>
        <v>0</v>
      </c>
      <c r="DB42" s="276"/>
      <c r="DC42" s="140">
        <f t="shared" si="3"/>
        <v>0</v>
      </c>
    </row>
    <row r="43" spans="1:107">
      <c r="A43" s="253">
        <v>35</v>
      </c>
      <c r="B43" s="254"/>
      <c r="C43" s="255"/>
      <c r="D43" s="207">
        <f t="shared" si="0"/>
        <v>0</v>
      </c>
      <c r="E43" s="256"/>
      <c r="F43" s="256"/>
      <c r="G43" s="256"/>
      <c r="H43" s="257"/>
      <c r="I43" s="257"/>
      <c r="J43" s="257"/>
      <c r="K43" s="257"/>
      <c r="L43" s="257"/>
      <c r="M43" s="257"/>
      <c r="N43" s="257"/>
      <c r="O43" s="257"/>
      <c r="P43" s="258"/>
      <c r="Q43" s="258"/>
      <c r="R43" s="258"/>
      <c r="S43" s="259"/>
      <c r="T43" s="259"/>
      <c r="U43" s="259"/>
      <c r="V43" s="259"/>
      <c r="W43" s="259"/>
      <c r="X43" s="259"/>
      <c r="Y43" s="259"/>
      <c r="Z43" s="259"/>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308">
        <f t="shared" si="1"/>
        <v>0</v>
      </c>
      <c r="AZ43" s="260"/>
      <c r="BA43" s="262"/>
      <c r="BB43" s="259"/>
      <c r="BC43" s="259"/>
      <c r="BD43" s="259"/>
      <c r="BE43" s="259"/>
      <c r="BF43" s="263"/>
      <c r="BG43" s="264"/>
      <c r="BH43" s="265"/>
      <c r="BI43" s="263"/>
      <c r="BJ43" s="262"/>
      <c r="BK43" s="266"/>
      <c r="BL43" s="265"/>
      <c r="BM43" s="263"/>
      <c r="BN43" s="264"/>
      <c r="BO43" s="267"/>
      <c r="BP43" s="262"/>
      <c r="BQ43" s="259"/>
      <c r="BR43" s="266"/>
      <c r="BS43" s="267"/>
      <c r="BT43" s="262"/>
      <c r="BU43" s="259"/>
      <c r="BV43" s="259"/>
      <c r="BW43" s="259"/>
      <c r="BX43" s="259"/>
      <c r="BY43" s="259"/>
      <c r="BZ43" s="259"/>
      <c r="CA43" s="259"/>
      <c r="CB43" s="266"/>
      <c r="CC43" s="265"/>
      <c r="CD43" s="259"/>
      <c r="CE43" s="259"/>
      <c r="CF43" s="263"/>
      <c r="CG43" s="268"/>
      <c r="CH43" s="258"/>
      <c r="CI43" s="269"/>
      <c r="CJ43" s="270"/>
      <c r="CK43" s="258"/>
      <c r="CL43" s="258"/>
      <c r="CM43" s="269"/>
      <c r="CN43" s="270"/>
      <c r="CO43" s="271">
        <f t="shared" si="4"/>
        <v>0</v>
      </c>
      <c r="CP43" s="272"/>
      <c r="CQ43" s="272"/>
      <c r="CR43" s="273"/>
      <c r="CS43" s="273"/>
      <c r="CT43" s="273"/>
      <c r="CU43" s="273"/>
      <c r="CV43" s="273"/>
      <c r="CW43" s="273"/>
      <c r="CX43" s="273"/>
      <c r="CY43" s="274"/>
      <c r="CZ43" s="274"/>
      <c r="DA43" s="275">
        <f t="shared" si="2"/>
        <v>0</v>
      </c>
      <c r="DB43" s="276"/>
      <c r="DC43" s="140">
        <f t="shared" si="3"/>
        <v>0</v>
      </c>
    </row>
    <row r="44" spans="1:107">
      <c r="A44" s="253">
        <v>36</v>
      </c>
      <c r="B44" s="254"/>
      <c r="C44" s="255"/>
      <c r="D44" s="207">
        <f t="shared" si="0"/>
        <v>0</v>
      </c>
      <c r="E44" s="256"/>
      <c r="F44" s="256"/>
      <c r="G44" s="256"/>
      <c r="H44" s="257"/>
      <c r="I44" s="257"/>
      <c r="J44" s="257"/>
      <c r="K44" s="257"/>
      <c r="L44" s="257"/>
      <c r="M44" s="257"/>
      <c r="N44" s="257"/>
      <c r="O44" s="257"/>
      <c r="P44" s="258"/>
      <c r="Q44" s="258"/>
      <c r="R44" s="258"/>
      <c r="S44" s="259"/>
      <c r="T44" s="259"/>
      <c r="U44" s="259"/>
      <c r="V44" s="259"/>
      <c r="W44" s="259"/>
      <c r="X44" s="259"/>
      <c r="Y44" s="259"/>
      <c r="Z44" s="259"/>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308">
        <f t="shared" si="1"/>
        <v>0</v>
      </c>
      <c r="AZ44" s="260"/>
      <c r="BA44" s="262"/>
      <c r="BB44" s="259"/>
      <c r="BC44" s="259"/>
      <c r="BD44" s="259"/>
      <c r="BE44" s="259"/>
      <c r="BF44" s="263"/>
      <c r="BG44" s="264"/>
      <c r="BH44" s="265"/>
      <c r="BI44" s="263"/>
      <c r="BJ44" s="262"/>
      <c r="BK44" s="266"/>
      <c r="BL44" s="265"/>
      <c r="BM44" s="263"/>
      <c r="BN44" s="264"/>
      <c r="BO44" s="267"/>
      <c r="BP44" s="262"/>
      <c r="BQ44" s="259"/>
      <c r="BR44" s="266"/>
      <c r="BS44" s="267"/>
      <c r="BT44" s="262"/>
      <c r="BU44" s="259"/>
      <c r="BV44" s="259"/>
      <c r="BW44" s="259"/>
      <c r="BX44" s="259"/>
      <c r="BY44" s="259"/>
      <c r="BZ44" s="259"/>
      <c r="CA44" s="259"/>
      <c r="CB44" s="266"/>
      <c r="CC44" s="265"/>
      <c r="CD44" s="259"/>
      <c r="CE44" s="259"/>
      <c r="CF44" s="263"/>
      <c r="CG44" s="268"/>
      <c r="CH44" s="258"/>
      <c r="CI44" s="269"/>
      <c r="CJ44" s="270"/>
      <c r="CK44" s="258"/>
      <c r="CL44" s="258"/>
      <c r="CM44" s="269"/>
      <c r="CN44" s="270"/>
      <c r="CO44" s="271">
        <f t="shared" si="4"/>
        <v>0</v>
      </c>
      <c r="CP44" s="272"/>
      <c r="CQ44" s="272"/>
      <c r="CR44" s="273"/>
      <c r="CS44" s="273"/>
      <c r="CT44" s="273"/>
      <c r="CU44" s="273"/>
      <c r="CV44" s="273"/>
      <c r="CW44" s="273"/>
      <c r="CX44" s="273"/>
      <c r="CY44" s="274"/>
      <c r="CZ44" s="274"/>
      <c r="DA44" s="275">
        <f t="shared" si="2"/>
        <v>0</v>
      </c>
      <c r="DB44" s="276"/>
      <c r="DC44" s="140">
        <f t="shared" si="3"/>
        <v>0</v>
      </c>
    </row>
    <row r="45" spans="1:107">
      <c r="A45" s="253">
        <v>37</v>
      </c>
      <c r="B45" s="254"/>
      <c r="C45" s="255"/>
      <c r="D45" s="207">
        <f t="shared" si="0"/>
        <v>0</v>
      </c>
      <c r="E45" s="256"/>
      <c r="F45" s="256"/>
      <c r="G45" s="256"/>
      <c r="H45" s="257"/>
      <c r="I45" s="257"/>
      <c r="J45" s="257"/>
      <c r="K45" s="257"/>
      <c r="L45" s="257"/>
      <c r="M45" s="257"/>
      <c r="N45" s="257"/>
      <c r="O45" s="257"/>
      <c r="P45" s="258"/>
      <c r="Q45" s="258"/>
      <c r="R45" s="258"/>
      <c r="S45" s="259"/>
      <c r="T45" s="259"/>
      <c r="U45" s="259"/>
      <c r="V45" s="259"/>
      <c r="W45" s="259"/>
      <c r="X45" s="259"/>
      <c r="Y45" s="259"/>
      <c r="Z45" s="259"/>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308">
        <f t="shared" si="1"/>
        <v>0</v>
      </c>
      <c r="AZ45" s="260"/>
      <c r="BA45" s="262"/>
      <c r="BB45" s="259"/>
      <c r="BC45" s="259"/>
      <c r="BD45" s="259"/>
      <c r="BE45" s="259"/>
      <c r="BF45" s="263"/>
      <c r="BG45" s="264"/>
      <c r="BH45" s="265"/>
      <c r="BI45" s="263"/>
      <c r="BJ45" s="262"/>
      <c r="BK45" s="266"/>
      <c r="BL45" s="265"/>
      <c r="BM45" s="263"/>
      <c r="BN45" s="264"/>
      <c r="BO45" s="267"/>
      <c r="BP45" s="262"/>
      <c r="BQ45" s="259"/>
      <c r="BR45" s="266"/>
      <c r="BS45" s="267"/>
      <c r="BT45" s="262"/>
      <c r="BU45" s="259"/>
      <c r="BV45" s="259"/>
      <c r="BW45" s="259"/>
      <c r="BX45" s="259"/>
      <c r="BY45" s="259"/>
      <c r="BZ45" s="259"/>
      <c r="CA45" s="259"/>
      <c r="CB45" s="266"/>
      <c r="CC45" s="265"/>
      <c r="CD45" s="259"/>
      <c r="CE45" s="259"/>
      <c r="CF45" s="263"/>
      <c r="CG45" s="268"/>
      <c r="CH45" s="258"/>
      <c r="CI45" s="269"/>
      <c r="CJ45" s="270"/>
      <c r="CK45" s="258"/>
      <c r="CL45" s="258"/>
      <c r="CM45" s="269"/>
      <c r="CN45" s="270"/>
      <c r="CO45" s="271">
        <f t="shared" si="4"/>
        <v>0</v>
      </c>
      <c r="CP45" s="272"/>
      <c r="CQ45" s="272"/>
      <c r="CR45" s="273"/>
      <c r="CS45" s="273"/>
      <c r="CT45" s="273"/>
      <c r="CU45" s="273"/>
      <c r="CV45" s="273"/>
      <c r="CW45" s="273"/>
      <c r="CX45" s="273"/>
      <c r="CY45" s="274"/>
      <c r="CZ45" s="274"/>
      <c r="DA45" s="275">
        <f t="shared" si="2"/>
        <v>0</v>
      </c>
      <c r="DB45" s="276"/>
      <c r="DC45" s="140">
        <f t="shared" si="3"/>
        <v>0</v>
      </c>
    </row>
    <row r="46" spans="1:107">
      <c r="A46" s="253">
        <v>38</v>
      </c>
      <c r="B46" s="254"/>
      <c r="C46" s="255"/>
      <c r="D46" s="207">
        <f t="shared" si="0"/>
        <v>0</v>
      </c>
      <c r="E46" s="256"/>
      <c r="F46" s="256"/>
      <c r="G46" s="256"/>
      <c r="H46" s="257"/>
      <c r="I46" s="257"/>
      <c r="J46" s="257"/>
      <c r="K46" s="257"/>
      <c r="L46" s="257"/>
      <c r="M46" s="257"/>
      <c r="N46" s="257"/>
      <c r="O46" s="257"/>
      <c r="P46" s="258"/>
      <c r="Q46" s="258"/>
      <c r="R46" s="258"/>
      <c r="S46" s="259"/>
      <c r="T46" s="259"/>
      <c r="U46" s="259"/>
      <c r="V46" s="259"/>
      <c r="W46" s="259"/>
      <c r="X46" s="259"/>
      <c r="Y46" s="259"/>
      <c r="Z46" s="259"/>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308">
        <f t="shared" si="1"/>
        <v>0</v>
      </c>
      <c r="AZ46" s="260"/>
      <c r="BA46" s="262"/>
      <c r="BB46" s="259"/>
      <c r="BC46" s="259"/>
      <c r="BD46" s="259"/>
      <c r="BE46" s="259"/>
      <c r="BF46" s="263"/>
      <c r="BG46" s="264"/>
      <c r="BH46" s="265"/>
      <c r="BI46" s="263"/>
      <c r="BJ46" s="262"/>
      <c r="BK46" s="266"/>
      <c r="BL46" s="265"/>
      <c r="BM46" s="263"/>
      <c r="BN46" s="264"/>
      <c r="BO46" s="267"/>
      <c r="BP46" s="262"/>
      <c r="BQ46" s="259"/>
      <c r="BR46" s="266"/>
      <c r="BS46" s="267"/>
      <c r="BT46" s="262"/>
      <c r="BU46" s="259"/>
      <c r="BV46" s="259"/>
      <c r="BW46" s="259"/>
      <c r="BX46" s="259"/>
      <c r="BY46" s="259"/>
      <c r="BZ46" s="259"/>
      <c r="CA46" s="259"/>
      <c r="CB46" s="266"/>
      <c r="CC46" s="265"/>
      <c r="CD46" s="259"/>
      <c r="CE46" s="259"/>
      <c r="CF46" s="263"/>
      <c r="CG46" s="268"/>
      <c r="CH46" s="258"/>
      <c r="CI46" s="269"/>
      <c r="CJ46" s="270"/>
      <c r="CK46" s="258"/>
      <c r="CL46" s="258"/>
      <c r="CM46" s="269"/>
      <c r="CN46" s="270"/>
      <c r="CO46" s="271">
        <f t="shared" si="4"/>
        <v>0</v>
      </c>
      <c r="CP46" s="272"/>
      <c r="CQ46" s="272"/>
      <c r="CR46" s="273"/>
      <c r="CS46" s="273"/>
      <c r="CT46" s="273"/>
      <c r="CU46" s="273"/>
      <c r="CV46" s="273"/>
      <c r="CW46" s="273"/>
      <c r="CX46" s="273"/>
      <c r="CY46" s="274"/>
      <c r="CZ46" s="274"/>
      <c r="DA46" s="275">
        <f t="shared" si="2"/>
        <v>0</v>
      </c>
      <c r="DB46" s="276"/>
      <c r="DC46" s="140">
        <f t="shared" si="3"/>
        <v>0</v>
      </c>
    </row>
    <row r="47" spans="1:107">
      <c r="A47" s="253">
        <v>39</v>
      </c>
      <c r="B47" s="254"/>
      <c r="C47" s="255"/>
      <c r="D47" s="207">
        <f t="shared" si="0"/>
        <v>0</v>
      </c>
      <c r="E47" s="256"/>
      <c r="F47" s="256"/>
      <c r="G47" s="256"/>
      <c r="H47" s="257"/>
      <c r="I47" s="257"/>
      <c r="J47" s="257"/>
      <c r="K47" s="257"/>
      <c r="L47" s="257"/>
      <c r="M47" s="257"/>
      <c r="N47" s="257"/>
      <c r="O47" s="257"/>
      <c r="P47" s="258"/>
      <c r="Q47" s="258"/>
      <c r="R47" s="258"/>
      <c r="S47" s="259"/>
      <c r="T47" s="259"/>
      <c r="U47" s="259"/>
      <c r="V47" s="259"/>
      <c r="W47" s="259"/>
      <c r="X47" s="259"/>
      <c r="Y47" s="259"/>
      <c r="Z47" s="259"/>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308">
        <f t="shared" si="1"/>
        <v>0</v>
      </c>
      <c r="AZ47" s="260"/>
      <c r="BA47" s="262"/>
      <c r="BB47" s="259"/>
      <c r="BC47" s="259"/>
      <c r="BD47" s="259"/>
      <c r="BE47" s="259"/>
      <c r="BF47" s="263"/>
      <c r="BG47" s="264"/>
      <c r="BH47" s="265"/>
      <c r="BI47" s="263"/>
      <c r="BJ47" s="262"/>
      <c r="BK47" s="266"/>
      <c r="BL47" s="265"/>
      <c r="BM47" s="263"/>
      <c r="BN47" s="264"/>
      <c r="BO47" s="267"/>
      <c r="BP47" s="262"/>
      <c r="BQ47" s="259"/>
      <c r="BR47" s="266"/>
      <c r="BS47" s="267"/>
      <c r="BT47" s="262"/>
      <c r="BU47" s="259"/>
      <c r="BV47" s="259"/>
      <c r="BW47" s="259"/>
      <c r="BX47" s="259"/>
      <c r="BY47" s="259"/>
      <c r="BZ47" s="259"/>
      <c r="CA47" s="259"/>
      <c r="CB47" s="266"/>
      <c r="CC47" s="265"/>
      <c r="CD47" s="259"/>
      <c r="CE47" s="259"/>
      <c r="CF47" s="263"/>
      <c r="CG47" s="268"/>
      <c r="CH47" s="258"/>
      <c r="CI47" s="269"/>
      <c r="CJ47" s="270"/>
      <c r="CK47" s="258"/>
      <c r="CL47" s="258"/>
      <c r="CM47" s="269"/>
      <c r="CN47" s="270"/>
      <c r="CO47" s="271">
        <f t="shared" si="4"/>
        <v>0</v>
      </c>
      <c r="CP47" s="272"/>
      <c r="CQ47" s="272"/>
      <c r="CR47" s="273"/>
      <c r="CS47" s="273"/>
      <c r="CT47" s="273"/>
      <c r="CU47" s="273"/>
      <c r="CV47" s="273"/>
      <c r="CW47" s="273"/>
      <c r="CX47" s="273"/>
      <c r="CY47" s="274"/>
      <c r="CZ47" s="274"/>
      <c r="DA47" s="275">
        <f t="shared" si="2"/>
        <v>0</v>
      </c>
      <c r="DB47" s="276"/>
      <c r="DC47" s="140">
        <f t="shared" si="3"/>
        <v>0</v>
      </c>
    </row>
    <row r="48" spans="1:107">
      <c r="A48" s="253">
        <v>40</v>
      </c>
      <c r="B48" s="254"/>
      <c r="C48" s="255"/>
      <c r="D48" s="207">
        <f t="shared" si="0"/>
        <v>0</v>
      </c>
      <c r="E48" s="256"/>
      <c r="F48" s="256"/>
      <c r="G48" s="256"/>
      <c r="H48" s="257"/>
      <c r="I48" s="257"/>
      <c r="J48" s="257"/>
      <c r="K48" s="257"/>
      <c r="L48" s="257"/>
      <c r="M48" s="257"/>
      <c r="N48" s="257"/>
      <c r="O48" s="257"/>
      <c r="P48" s="258"/>
      <c r="Q48" s="258"/>
      <c r="R48" s="258"/>
      <c r="S48" s="259"/>
      <c r="T48" s="259"/>
      <c r="U48" s="259"/>
      <c r="V48" s="259"/>
      <c r="W48" s="259"/>
      <c r="X48" s="259"/>
      <c r="Y48" s="259"/>
      <c r="Z48" s="259"/>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308">
        <f t="shared" si="1"/>
        <v>0</v>
      </c>
      <c r="AZ48" s="260"/>
      <c r="BA48" s="262"/>
      <c r="BB48" s="259"/>
      <c r="BC48" s="259"/>
      <c r="BD48" s="259"/>
      <c r="BE48" s="259"/>
      <c r="BF48" s="263"/>
      <c r="BG48" s="264"/>
      <c r="BH48" s="265"/>
      <c r="BI48" s="263"/>
      <c r="BJ48" s="262"/>
      <c r="BK48" s="266"/>
      <c r="BL48" s="265"/>
      <c r="BM48" s="263"/>
      <c r="BN48" s="264"/>
      <c r="BO48" s="267"/>
      <c r="BP48" s="262"/>
      <c r="BQ48" s="259"/>
      <c r="BR48" s="266"/>
      <c r="BS48" s="267"/>
      <c r="BT48" s="262"/>
      <c r="BU48" s="259"/>
      <c r="BV48" s="259"/>
      <c r="BW48" s="259"/>
      <c r="BX48" s="259"/>
      <c r="BY48" s="259"/>
      <c r="BZ48" s="259"/>
      <c r="CA48" s="259"/>
      <c r="CB48" s="266"/>
      <c r="CC48" s="265"/>
      <c r="CD48" s="259"/>
      <c r="CE48" s="259"/>
      <c r="CF48" s="263"/>
      <c r="CG48" s="268"/>
      <c r="CH48" s="258"/>
      <c r="CI48" s="269"/>
      <c r="CJ48" s="270"/>
      <c r="CK48" s="258"/>
      <c r="CL48" s="258"/>
      <c r="CM48" s="269"/>
      <c r="CN48" s="270"/>
      <c r="CO48" s="271">
        <f t="shared" si="4"/>
        <v>0</v>
      </c>
      <c r="CP48" s="272"/>
      <c r="CQ48" s="272"/>
      <c r="CR48" s="273"/>
      <c r="CS48" s="273"/>
      <c r="CT48" s="273"/>
      <c r="CU48" s="273"/>
      <c r="CV48" s="273"/>
      <c r="CW48" s="273"/>
      <c r="CX48" s="273"/>
      <c r="CY48" s="274"/>
      <c r="CZ48" s="274"/>
      <c r="DA48" s="275">
        <f t="shared" si="2"/>
        <v>0</v>
      </c>
      <c r="DB48" s="276"/>
      <c r="DC48" s="140">
        <f t="shared" si="3"/>
        <v>0</v>
      </c>
    </row>
    <row r="49" spans="1:173">
      <c r="A49" s="253">
        <v>41</v>
      </c>
      <c r="B49" s="254"/>
      <c r="C49" s="255"/>
      <c r="D49" s="207">
        <f t="shared" si="0"/>
        <v>0</v>
      </c>
      <c r="E49" s="256"/>
      <c r="F49" s="256"/>
      <c r="G49" s="256"/>
      <c r="H49" s="257"/>
      <c r="I49" s="257"/>
      <c r="J49" s="257"/>
      <c r="K49" s="257"/>
      <c r="L49" s="257"/>
      <c r="M49" s="257"/>
      <c r="N49" s="257"/>
      <c r="O49" s="257"/>
      <c r="P49" s="258"/>
      <c r="Q49" s="258"/>
      <c r="R49" s="258"/>
      <c r="S49" s="259"/>
      <c r="T49" s="259"/>
      <c r="U49" s="259"/>
      <c r="V49" s="259"/>
      <c r="W49" s="259"/>
      <c r="X49" s="259"/>
      <c r="Y49" s="259"/>
      <c r="Z49" s="259"/>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308">
        <f t="shared" si="1"/>
        <v>0</v>
      </c>
      <c r="AZ49" s="260"/>
      <c r="BA49" s="262"/>
      <c r="BB49" s="259"/>
      <c r="BC49" s="259"/>
      <c r="BD49" s="259"/>
      <c r="BE49" s="259"/>
      <c r="BF49" s="263"/>
      <c r="BG49" s="264"/>
      <c r="BH49" s="265"/>
      <c r="BI49" s="263"/>
      <c r="BJ49" s="262"/>
      <c r="BK49" s="266"/>
      <c r="BL49" s="265"/>
      <c r="BM49" s="263"/>
      <c r="BN49" s="264"/>
      <c r="BO49" s="267"/>
      <c r="BP49" s="262"/>
      <c r="BQ49" s="259"/>
      <c r="BR49" s="266"/>
      <c r="BS49" s="267"/>
      <c r="BT49" s="262"/>
      <c r="BU49" s="259"/>
      <c r="BV49" s="259"/>
      <c r="BW49" s="259"/>
      <c r="BX49" s="259"/>
      <c r="BY49" s="259"/>
      <c r="BZ49" s="259"/>
      <c r="CA49" s="259"/>
      <c r="CB49" s="266"/>
      <c r="CC49" s="265"/>
      <c r="CD49" s="259"/>
      <c r="CE49" s="259"/>
      <c r="CF49" s="263"/>
      <c r="CG49" s="268"/>
      <c r="CH49" s="258"/>
      <c r="CI49" s="269"/>
      <c r="CJ49" s="270"/>
      <c r="CK49" s="258"/>
      <c r="CL49" s="258"/>
      <c r="CM49" s="269"/>
      <c r="CN49" s="270"/>
      <c r="CO49" s="271">
        <f t="shared" si="4"/>
        <v>0</v>
      </c>
      <c r="CP49" s="272"/>
      <c r="CQ49" s="272"/>
      <c r="CR49" s="273"/>
      <c r="CS49" s="273"/>
      <c r="CT49" s="273"/>
      <c r="CU49" s="273"/>
      <c r="CV49" s="273"/>
      <c r="CW49" s="273"/>
      <c r="CX49" s="273"/>
      <c r="CY49" s="274"/>
      <c r="CZ49" s="274"/>
      <c r="DA49" s="275">
        <f t="shared" si="2"/>
        <v>0</v>
      </c>
      <c r="DB49" s="276"/>
      <c r="DC49" s="140">
        <f t="shared" si="3"/>
        <v>0</v>
      </c>
    </row>
    <row r="50" spans="1:173">
      <c r="A50" s="253">
        <v>42</v>
      </c>
      <c r="B50" s="254"/>
      <c r="C50" s="255"/>
      <c r="D50" s="207">
        <f t="shared" si="0"/>
        <v>0</v>
      </c>
      <c r="E50" s="256"/>
      <c r="F50" s="256"/>
      <c r="G50" s="256"/>
      <c r="H50" s="257"/>
      <c r="I50" s="257"/>
      <c r="J50" s="257"/>
      <c r="K50" s="257"/>
      <c r="L50" s="257"/>
      <c r="M50" s="257"/>
      <c r="N50" s="257"/>
      <c r="O50" s="257"/>
      <c r="P50" s="258"/>
      <c r="Q50" s="258"/>
      <c r="R50" s="258"/>
      <c r="S50" s="259"/>
      <c r="T50" s="259"/>
      <c r="U50" s="259"/>
      <c r="V50" s="259"/>
      <c r="W50" s="259"/>
      <c r="X50" s="259"/>
      <c r="Y50" s="259"/>
      <c r="Z50" s="259"/>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308">
        <f t="shared" si="1"/>
        <v>0</v>
      </c>
      <c r="AZ50" s="260"/>
      <c r="BA50" s="262"/>
      <c r="BB50" s="259"/>
      <c r="BC50" s="259"/>
      <c r="BD50" s="259"/>
      <c r="BE50" s="259"/>
      <c r="BF50" s="263"/>
      <c r="BG50" s="264"/>
      <c r="BH50" s="265"/>
      <c r="BI50" s="263"/>
      <c r="BJ50" s="262"/>
      <c r="BK50" s="266"/>
      <c r="BL50" s="265"/>
      <c r="BM50" s="263"/>
      <c r="BN50" s="264"/>
      <c r="BO50" s="267"/>
      <c r="BP50" s="262"/>
      <c r="BQ50" s="259"/>
      <c r="BR50" s="266"/>
      <c r="BS50" s="267"/>
      <c r="BT50" s="262"/>
      <c r="BU50" s="259"/>
      <c r="BV50" s="259"/>
      <c r="BW50" s="259"/>
      <c r="BX50" s="259"/>
      <c r="BY50" s="259"/>
      <c r="BZ50" s="259"/>
      <c r="CA50" s="259"/>
      <c r="CB50" s="266"/>
      <c r="CC50" s="265"/>
      <c r="CD50" s="259"/>
      <c r="CE50" s="259"/>
      <c r="CF50" s="263"/>
      <c r="CG50" s="268"/>
      <c r="CH50" s="258"/>
      <c r="CI50" s="269"/>
      <c r="CJ50" s="270"/>
      <c r="CK50" s="258"/>
      <c r="CL50" s="258"/>
      <c r="CM50" s="269"/>
      <c r="CN50" s="270"/>
      <c r="CO50" s="271">
        <f t="shared" si="4"/>
        <v>0</v>
      </c>
      <c r="CP50" s="272"/>
      <c r="CQ50" s="272"/>
      <c r="CR50" s="273"/>
      <c r="CS50" s="273"/>
      <c r="CT50" s="273"/>
      <c r="CU50" s="273"/>
      <c r="CV50" s="273"/>
      <c r="CW50" s="273"/>
      <c r="CX50" s="273"/>
      <c r="CY50" s="274"/>
      <c r="CZ50" s="274"/>
      <c r="DA50" s="275">
        <f t="shared" si="2"/>
        <v>0</v>
      </c>
      <c r="DB50" s="276"/>
      <c r="DC50" s="140">
        <f t="shared" si="3"/>
        <v>0</v>
      </c>
    </row>
    <row r="51" spans="1:173">
      <c r="A51" s="253">
        <v>43</v>
      </c>
      <c r="B51" s="254"/>
      <c r="C51" s="255"/>
      <c r="D51" s="207">
        <f t="shared" si="0"/>
        <v>0</v>
      </c>
      <c r="E51" s="256"/>
      <c r="F51" s="256"/>
      <c r="G51" s="256"/>
      <c r="H51" s="257"/>
      <c r="I51" s="257"/>
      <c r="J51" s="257"/>
      <c r="K51" s="257"/>
      <c r="L51" s="257"/>
      <c r="M51" s="257"/>
      <c r="N51" s="257"/>
      <c r="O51" s="257"/>
      <c r="P51" s="258"/>
      <c r="Q51" s="258"/>
      <c r="R51" s="258"/>
      <c r="S51" s="259"/>
      <c r="T51" s="259"/>
      <c r="U51" s="259"/>
      <c r="V51" s="259"/>
      <c r="W51" s="259"/>
      <c r="X51" s="259"/>
      <c r="Y51" s="259"/>
      <c r="Z51" s="259"/>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308">
        <f t="shared" si="1"/>
        <v>0</v>
      </c>
      <c r="AZ51" s="260"/>
      <c r="BA51" s="262"/>
      <c r="BB51" s="259"/>
      <c r="BC51" s="259"/>
      <c r="BD51" s="259"/>
      <c r="BE51" s="259"/>
      <c r="BF51" s="263"/>
      <c r="BG51" s="264"/>
      <c r="BH51" s="265"/>
      <c r="BI51" s="263"/>
      <c r="BJ51" s="262"/>
      <c r="BK51" s="266"/>
      <c r="BL51" s="265"/>
      <c r="BM51" s="263"/>
      <c r="BN51" s="264"/>
      <c r="BO51" s="267"/>
      <c r="BP51" s="262"/>
      <c r="BQ51" s="259"/>
      <c r="BR51" s="266"/>
      <c r="BS51" s="267"/>
      <c r="BT51" s="262"/>
      <c r="BU51" s="259"/>
      <c r="BV51" s="259"/>
      <c r="BW51" s="259"/>
      <c r="BX51" s="259"/>
      <c r="BY51" s="259"/>
      <c r="BZ51" s="259"/>
      <c r="CA51" s="259"/>
      <c r="CB51" s="266"/>
      <c r="CC51" s="265"/>
      <c r="CD51" s="259"/>
      <c r="CE51" s="259"/>
      <c r="CF51" s="263"/>
      <c r="CG51" s="268"/>
      <c r="CH51" s="258"/>
      <c r="CI51" s="269"/>
      <c r="CJ51" s="270"/>
      <c r="CK51" s="258"/>
      <c r="CL51" s="258"/>
      <c r="CM51" s="269"/>
      <c r="CN51" s="270"/>
      <c r="CO51" s="271">
        <f t="shared" si="4"/>
        <v>0</v>
      </c>
      <c r="CP51" s="272"/>
      <c r="CQ51" s="272"/>
      <c r="CR51" s="273"/>
      <c r="CS51" s="273"/>
      <c r="CT51" s="273"/>
      <c r="CU51" s="273"/>
      <c r="CV51" s="273"/>
      <c r="CW51" s="273"/>
      <c r="CX51" s="273"/>
      <c r="CY51" s="274"/>
      <c r="CZ51" s="274"/>
      <c r="DA51" s="275">
        <f t="shared" si="2"/>
        <v>0</v>
      </c>
      <c r="DB51" s="276"/>
      <c r="DC51" s="140">
        <f t="shared" si="3"/>
        <v>0</v>
      </c>
    </row>
    <row r="52" spans="1:173">
      <c r="A52" s="253">
        <v>44</v>
      </c>
      <c r="B52" s="254"/>
      <c r="C52" s="328" t="s">
        <v>101</v>
      </c>
      <c r="D52" s="207">
        <f t="shared" si="0"/>
        <v>0</v>
      </c>
      <c r="E52" s="256"/>
      <c r="F52" s="256"/>
      <c r="G52" s="256"/>
      <c r="H52" s="257"/>
      <c r="I52" s="257"/>
      <c r="J52" s="257"/>
      <c r="K52" s="257"/>
      <c r="L52" s="257"/>
      <c r="M52" s="257"/>
      <c r="N52" s="257"/>
      <c r="O52" s="257"/>
      <c r="P52" s="258"/>
      <c r="Q52" s="258"/>
      <c r="R52" s="258"/>
      <c r="S52" s="259"/>
      <c r="T52" s="259"/>
      <c r="U52" s="259"/>
      <c r="V52" s="259"/>
      <c r="W52" s="259"/>
      <c r="X52" s="259"/>
      <c r="Y52" s="259"/>
      <c r="Z52" s="259"/>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308">
        <f t="shared" si="1"/>
        <v>0</v>
      </c>
      <c r="AZ52" s="260"/>
      <c r="BA52" s="262"/>
      <c r="BB52" s="259"/>
      <c r="BC52" s="259"/>
      <c r="BD52" s="259"/>
      <c r="BE52" s="259"/>
      <c r="BF52" s="263"/>
      <c r="BG52" s="264"/>
      <c r="BH52" s="265"/>
      <c r="BI52" s="263"/>
      <c r="BJ52" s="262"/>
      <c r="BK52" s="266"/>
      <c r="BL52" s="265"/>
      <c r="BM52" s="263"/>
      <c r="BN52" s="264"/>
      <c r="BO52" s="267"/>
      <c r="BP52" s="262"/>
      <c r="BQ52" s="259"/>
      <c r="BR52" s="266"/>
      <c r="BS52" s="267"/>
      <c r="BT52" s="262"/>
      <c r="BU52" s="259"/>
      <c r="BV52" s="259"/>
      <c r="BW52" s="259"/>
      <c r="BX52" s="259"/>
      <c r="BY52" s="259"/>
      <c r="BZ52" s="259"/>
      <c r="CA52" s="259"/>
      <c r="CB52" s="266"/>
      <c r="CC52" s="265"/>
      <c r="CD52" s="259"/>
      <c r="CE52" s="259"/>
      <c r="CF52" s="263"/>
      <c r="CG52" s="268"/>
      <c r="CH52" s="258"/>
      <c r="CI52" s="269"/>
      <c r="CJ52" s="270"/>
      <c r="CK52" s="258"/>
      <c r="CL52" s="258"/>
      <c r="CM52" s="269"/>
      <c r="CN52" s="270"/>
      <c r="CO52" s="329"/>
      <c r="CP52" s="272"/>
      <c r="CQ52" s="272"/>
      <c r="CR52" s="273"/>
      <c r="CS52" s="273"/>
      <c r="CT52" s="273"/>
      <c r="CU52" s="273"/>
      <c r="CV52" s="273"/>
      <c r="CW52" s="273"/>
      <c r="CX52" s="273"/>
      <c r="CY52" s="274"/>
      <c r="CZ52" s="274"/>
      <c r="DA52" s="331">
        <f t="shared" si="2"/>
        <v>0</v>
      </c>
      <c r="DB52" s="332"/>
      <c r="DC52" s="333">
        <f t="shared" si="3"/>
        <v>0</v>
      </c>
    </row>
    <row r="53" spans="1:173">
      <c r="A53" s="253">
        <v>45</v>
      </c>
      <c r="B53" s="254"/>
      <c r="C53" s="328" t="s">
        <v>102</v>
      </c>
      <c r="D53" s="207">
        <f t="shared" si="0"/>
        <v>0</v>
      </c>
      <c r="E53" s="256"/>
      <c r="F53" s="256"/>
      <c r="G53" s="256"/>
      <c r="H53" s="257"/>
      <c r="I53" s="257"/>
      <c r="J53" s="257"/>
      <c r="K53" s="257"/>
      <c r="L53" s="257"/>
      <c r="M53" s="257"/>
      <c r="N53" s="257"/>
      <c r="O53" s="257"/>
      <c r="P53" s="258"/>
      <c r="Q53" s="258"/>
      <c r="R53" s="258"/>
      <c r="S53" s="259"/>
      <c r="T53" s="259"/>
      <c r="U53" s="259"/>
      <c r="V53" s="259"/>
      <c r="W53" s="259"/>
      <c r="X53" s="259"/>
      <c r="Y53" s="259"/>
      <c r="Z53" s="259"/>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308">
        <f t="shared" si="1"/>
        <v>0</v>
      </c>
      <c r="AZ53" s="260"/>
      <c r="BA53" s="262"/>
      <c r="BB53" s="259"/>
      <c r="BC53" s="259"/>
      <c r="BD53" s="259"/>
      <c r="BE53" s="259"/>
      <c r="BF53" s="263"/>
      <c r="BG53" s="264"/>
      <c r="BH53" s="265"/>
      <c r="BI53" s="263"/>
      <c r="BJ53" s="262"/>
      <c r="BK53" s="266"/>
      <c r="BL53" s="265"/>
      <c r="BM53" s="263"/>
      <c r="BN53" s="264"/>
      <c r="BO53" s="267"/>
      <c r="BP53" s="262"/>
      <c r="BQ53" s="259"/>
      <c r="BR53" s="266"/>
      <c r="BS53" s="267"/>
      <c r="BT53" s="262"/>
      <c r="BU53" s="259"/>
      <c r="BV53" s="259"/>
      <c r="BW53" s="259"/>
      <c r="BX53" s="259"/>
      <c r="BY53" s="259"/>
      <c r="BZ53" s="259"/>
      <c r="CA53" s="259"/>
      <c r="CB53" s="266"/>
      <c r="CC53" s="265"/>
      <c r="CD53" s="259"/>
      <c r="CE53" s="259"/>
      <c r="CF53" s="263"/>
      <c r="CG53" s="268"/>
      <c r="CH53" s="258"/>
      <c r="CI53" s="269"/>
      <c r="CJ53" s="270"/>
      <c r="CK53" s="258"/>
      <c r="CL53" s="258"/>
      <c r="CM53" s="269"/>
      <c r="CN53" s="270"/>
      <c r="CO53" s="329"/>
      <c r="CP53" s="272"/>
      <c r="CQ53" s="272"/>
      <c r="CR53" s="273"/>
      <c r="CS53" s="273"/>
      <c r="CT53" s="273"/>
      <c r="CU53" s="273"/>
      <c r="CV53" s="273"/>
      <c r="CW53" s="273"/>
      <c r="CX53" s="273"/>
      <c r="CY53" s="274"/>
      <c r="CZ53" s="274"/>
      <c r="DA53" s="331">
        <f t="shared" si="2"/>
        <v>0</v>
      </c>
      <c r="DB53" s="332"/>
      <c r="DC53" s="333">
        <f t="shared" si="3"/>
        <v>0</v>
      </c>
    </row>
    <row r="54" spans="1:173" ht="19.7" customHeight="1">
      <c r="A54" s="653"/>
      <c r="B54" s="654"/>
      <c r="C54" s="655" t="s">
        <v>48</v>
      </c>
      <c r="D54" s="566">
        <f t="shared" ref="D54:V54" si="5">SUM(D9:D53)</f>
        <v>0</v>
      </c>
      <c r="E54" s="627">
        <f t="shared" si="5"/>
        <v>0</v>
      </c>
      <c r="F54" s="627">
        <f t="shared" si="5"/>
        <v>0</v>
      </c>
      <c r="G54" s="627">
        <f t="shared" si="5"/>
        <v>0</v>
      </c>
      <c r="H54" s="627">
        <f t="shared" si="5"/>
        <v>0</v>
      </c>
      <c r="I54" s="627">
        <f t="shared" ref="I54:N54" si="6">SUM(I9:I53)</f>
        <v>0</v>
      </c>
      <c r="J54" s="627">
        <f t="shared" si="6"/>
        <v>0</v>
      </c>
      <c r="K54" s="627">
        <f t="shared" si="6"/>
        <v>0</v>
      </c>
      <c r="L54" s="627">
        <f t="shared" si="6"/>
        <v>0</v>
      </c>
      <c r="M54" s="627">
        <f t="shared" si="6"/>
        <v>0</v>
      </c>
      <c r="N54" s="627">
        <f t="shared" si="6"/>
        <v>0</v>
      </c>
      <c r="O54" s="627">
        <f t="shared" si="5"/>
        <v>0</v>
      </c>
      <c r="P54" s="627">
        <f t="shared" si="5"/>
        <v>0</v>
      </c>
      <c r="Q54" s="627">
        <f t="shared" si="5"/>
        <v>0</v>
      </c>
      <c r="R54" s="627">
        <f t="shared" si="5"/>
        <v>0</v>
      </c>
      <c r="S54" s="627">
        <f t="shared" si="5"/>
        <v>0</v>
      </c>
      <c r="T54" s="627">
        <f t="shared" si="5"/>
        <v>0</v>
      </c>
      <c r="U54" s="566">
        <f t="shared" si="5"/>
        <v>0</v>
      </c>
      <c r="V54" s="566">
        <f t="shared" si="5"/>
        <v>0</v>
      </c>
      <c r="W54" s="566">
        <f t="shared" ref="W54:X54" si="7">SUM(W9:W53)</f>
        <v>0</v>
      </c>
      <c r="X54" s="566">
        <f t="shared" si="7"/>
        <v>0</v>
      </c>
      <c r="Y54" s="566">
        <f>SUM(Y9:Y53)</f>
        <v>0</v>
      </c>
      <c r="Z54" s="566">
        <f>SUM(Z9:Z53)</f>
        <v>0</v>
      </c>
      <c r="AA54" s="566">
        <f>SUM(AA8:AA53)</f>
        <v>0</v>
      </c>
      <c r="AB54" s="627">
        <f>SUM(AB9:AB53)</f>
        <v>0</v>
      </c>
      <c r="AC54" s="627">
        <f>SUM(AC8:AC53)</f>
        <v>0</v>
      </c>
      <c r="AD54" s="627">
        <f>SUM(AD9:AD53)</f>
        <v>0</v>
      </c>
      <c r="AE54" s="627">
        <f>SUM(AE8:AE53)</f>
        <v>0</v>
      </c>
      <c r="AF54" s="627">
        <f t="shared" ref="AF54:AR54" si="8">SUM(AF9:AF53)</f>
        <v>0</v>
      </c>
      <c r="AG54" s="627">
        <f t="shared" si="8"/>
        <v>0</v>
      </c>
      <c r="AH54" s="627">
        <f t="shared" si="8"/>
        <v>0</v>
      </c>
      <c r="AI54" s="627">
        <f t="shared" si="8"/>
        <v>0</v>
      </c>
      <c r="AJ54" s="627">
        <f t="shared" si="8"/>
        <v>0</v>
      </c>
      <c r="AK54" s="627">
        <f t="shared" si="8"/>
        <v>0</v>
      </c>
      <c r="AL54" s="627">
        <f t="shared" si="8"/>
        <v>0</v>
      </c>
      <c r="AM54" s="627">
        <f t="shared" si="8"/>
        <v>0</v>
      </c>
      <c r="AN54" s="627">
        <f t="shared" si="8"/>
        <v>0</v>
      </c>
      <c r="AO54" s="627">
        <f t="shared" si="8"/>
        <v>0</v>
      </c>
      <c r="AP54" s="627">
        <f t="shared" si="8"/>
        <v>0</v>
      </c>
      <c r="AQ54" s="627">
        <f t="shared" si="8"/>
        <v>0</v>
      </c>
      <c r="AR54" s="627">
        <f t="shared" si="8"/>
        <v>0</v>
      </c>
      <c r="AS54" s="627">
        <f t="shared" ref="AS54:AT54" si="9">SUM(AS9:AS53)</f>
        <v>0</v>
      </c>
      <c r="AT54" s="627">
        <f t="shared" si="9"/>
        <v>0</v>
      </c>
      <c r="AU54" s="627">
        <f t="shared" ref="AU54:AV54" si="10">SUM(AU9:AU53)</f>
        <v>0</v>
      </c>
      <c r="AV54" s="627">
        <f t="shared" si="10"/>
        <v>0</v>
      </c>
      <c r="AW54" s="627">
        <f>SUM(AW9:AW53)</f>
        <v>0</v>
      </c>
      <c r="AX54" s="627">
        <f>SUM(AX9:AX53)</f>
        <v>0</v>
      </c>
      <c r="AY54" s="627">
        <f>SUM(AY9:AY53)</f>
        <v>0</v>
      </c>
      <c r="AZ54" s="658">
        <f>BA55+BG54+BH55+BJ55+BL55+BN54+BO54+BP55+BS54+BT55+CC55+CG55+CJ55</f>
        <v>0</v>
      </c>
      <c r="BA54" s="278">
        <f t="shared" ref="BA54:CM54" si="11">SUM(BA9:BA53)</f>
        <v>0</v>
      </c>
      <c r="BB54" s="279">
        <f t="shared" si="11"/>
        <v>0</v>
      </c>
      <c r="BC54" s="279">
        <f t="shared" si="11"/>
        <v>0</v>
      </c>
      <c r="BD54" s="279">
        <f t="shared" si="11"/>
        <v>0</v>
      </c>
      <c r="BE54" s="279">
        <f t="shared" si="11"/>
        <v>0</v>
      </c>
      <c r="BF54" s="280">
        <f t="shared" si="11"/>
        <v>0</v>
      </c>
      <c r="BG54" s="673">
        <f t="shared" si="11"/>
        <v>0</v>
      </c>
      <c r="BH54" s="281">
        <f t="shared" si="11"/>
        <v>0</v>
      </c>
      <c r="BI54" s="280">
        <f t="shared" si="11"/>
        <v>0</v>
      </c>
      <c r="BJ54" s="278">
        <f t="shared" si="11"/>
        <v>0</v>
      </c>
      <c r="BK54" s="282">
        <f t="shared" si="11"/>
        <v>0</v>
      </c>
      <c r="BL54" s="281">
        <f t="shared" si="11"/>
        <v>0</v>
      </c>
      <c r="BM54" s="280">
        <f t="shared" si="11"/>
        <v>0</v>
      </c>
      <c r="BN54" s="673">
        <f t="shared" si="11"/>
        <v>0</v>
      </c>
      <c r="BO54" s="663">
        <f t="shared" si="11"/>
        <v>0</v>
      </c>
      <c r="BP54" s="278">
        <f t="shared" si="11"/>
        <v>0</v>
      </c>
      <c r="BQ54" s="279">
        <f t="shared" si="11"/>
        <v>0</v>
      </c>
      <c r="BR54" s="282">
        <f t="shared" si="11"/>
        <v>0</v>
      </c>
      <c r="BS54" s="663">
        <f t="shared" si="11"/>
        <v>0</v>
      </c>
      <c r="BT54" s="278">
        <f t="shared" si="11"/>
        <v>0</v>
      </c>
      <c r="BU54" s="279">
        <f t="shared" si="11"/>
        <v>0</v>
      </c>
      <c r="BV54" s="279">
        <f t="shared" si="11"/>
        <v>0</v>
      </c>
      <c r="BW54" s="279">
        <f t="shared" si="11"/>
        <v>0</v>
      </c>
      <c r="BX54" s="279">
        <f t="shared" si="11"/>
        <v>0</v>
      </c>
      <c r="BY54" s="279">
        <f t="shared" si="11"/>
        <v>0</v>
      </c>
      <c r="BZ54" s="279">
        <f t="shared" si="11"/>
        <v>0</v>
      </c>
      <c r="CA54" s="279">
        <f t="shared" si="11"/>
        <v>0</v>
      </c>
      <c r="CB54" s="282">
        <f t="shared" si="11"/>
        <v>0</v>
      </c>
      <c r="CC54" s="281">
        <f t="shared" si="11"/>
        <v>0</v>
      </c>
      <c r="CD54" s="279">
        <f t="shared" si="11"/>
        <v>0</v>
      </c>
      <c r="CE54" s="279">
        <f t="shared" si="11"/>
        <v>0</v>
      </c>
      <c r="CF54" s="280">
        <f t="shared" si="11"/>
        <v>0</v>
      </c>
      <c r="CG54" s="278">
        <f t="shared" si="11"/>
        <v>0</v>
      </c>
      <c r="CH54" s="279">
        <f t="shared" si="11"/>
        <v>0</v>
      </c>
      <c r="CI54" s="282">
        <f t="shared" si="11"/>
        <v>0</v>
      </c>
      <c r="CJ54" s="281">
        <f t="shared" si="11"/>
        <v>0</v>
      </c>
      <c r="CK54" s="279">
        <f t="shared" si="11"/>
        <v>0</v>
      </c>
      <c r="CL54" s="279">
        <f t="shared" si="11"/>
        <v>0</v>
      </c>
      <c r="CM54" s="282">
        <f t="shared" si="11"/>
        <v>0</v>
      </c>
      <c r="CN54" s="656">
        <f>AZ54</f>
        <v>0</v>
      </c>
      <c r="CO54" s="283">
        <f>SUM(CO9:CO53)</f>
        <v>0</v>
      </c>
      <c r="CP54" s="279">
        <f>CZ54+DB54</f>
        <v>0</v>
      </c>
      <c r="CQ54" s="279">
        <f>SUM(CQ9:CQ53)</f>
        <v>0</v>
      </c>
      <c r="CR54" s="279">
        <f>CS28</f>
        <v>0</v>
      </c>
      <c r="CS54" s="279">
        <f>SUM(CS9:CS53)</f>
        <v>0</v>
      </c>
      <c r="CT54" s="279">
        <f>CC55</f>
        <v>0</v>
      </c>
      <c r="CU54" s="279">
        <f>SUM(CU9:CU53)</f>
        <v>0</v>
      </c>
      <c r="CV54" s="279">
        <f>CG55</f>
        <v>0</v>
      </c>
      <c r="CW54" s="279">
        <f>SUM(CW9:CW53)</f>
        <v>0</v>
      </c>
      <c r="CX54" s="279">
        <f>CJ55</f>
        <v>0</v>
      </c>
      <c r="CY54" s="279">
        <f>SUM(CY9:CY53)</f>
        <v>0</v>
      </c>
      <c r="CZ54" s="279">
        <f>BA55</f>
        <v>0</v>
      </c>
      <c r="DA54" s="279">
        <f>SUM(DA9:DA53)</f>
        <v>0</v>
      </c>
      <c r="DB54" s="279">
        <f>BT55+BS54+BP55+BO54+BN54+BL55+BJ55+BH55+BG54</f>
        <v>0</v>
      </c>
      <c r="DC54" s="282">
        <f>SUM(DC9:DC53)</f>
        <v>0</v>
      </c>
    </row>
    <row r="55" spans="1:173" ht="19.7" customHeight="1">
      <c r="A55" s="653"/>
      <c r="B55" s="654"/>
      <c r="C55" s="655"/>
      <c r="D55" s="566"/>
      <c r="E55" s="627"/>
      <c r="F55" s="627"/>
      <c r="G55" s="627"/>
      <c r="H55" s="627"/>
      <c r="I55" s="627"/>
      <c r="J55" s="627"/>
      <c r="K55" s="627"/>
      <c r="L55" s="627"/>
      <c r="M55" s="627"/>
      <c r="N55" s="627"/>
      <c r="O55" s="627"/>
      <c r="P55" s="627"/>
      <c r="Q55" s="627"/>
      <c r="R55" s="627"/>
      <c r="S55" s="627"/>
      <c r="T55" s="627"/>
      <c r="U55" s="566"/>
      <c r="V55" s="566"/>
      <c r="W55" s="566"/>
      <c r="X55" s="566"/>
      <c r="Y55" s="566"/>
      <c r="Z55" s="566"/>
      <c r="AA55" s="566"/>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58"/>
      <c r="BA55" s="657">
        <f>SUM(BA54:BF54)</f>
        <v>0</v>
      </c>
      <c r="BB55" s="566"/>
      <c r="BC55" s="566"/>
      <c r="BD55" s="566"/>
      <c r="BE55" s="566"/>
      <c r="BF55" s="658"/>
      <c r="BG55" s="673"/>
      <c r="BH55" s="659">
        <f>BH54+BI54</f>
        <v>0</v>
      </c>
      <c r="BI55" s="658"/>
      <c r="BJ55" s="657">
        <f>BJ54+BK54</f>
        <v>0</v>
      </c>
      <c r="BK55" s="660"/>
      <c r="BL55" s="659">
        <f>BL54+BM54</f>
        <v>0</v>
      </c>
      <c r="BM55" s="658"/>
      <c r="BN55" s="673"/>
      <c r="BO55" s="663"/>
      <c r="BP55" s="657">
        <f>BP54+BQ54+BR54</f>
        <v>0</v>
      </c>
      <c r="BQ55" s="566"/>
      <c r="BR55" s="660"/>
      <c r="BS55" s="663"/>
      <c r="BT55" s="657">
        <f>SUM(BT54:CB54)</f>
        <v>0</v>
      </c>
      <c r="BU55" s="566"/>
      <c r="BV55" s="566"/>
      <c r="BW55" s="566"/>
      <c r="BX55" s="566"/>
      <c r="BY55" s="566"/>
      <c r="BZ55" s="566"/>
      <c r="CA55" s="566"/>
      <c r="CB55" s="660"/>
      <c r="CC55" s="659">
        <f>CC54+CE54+CF54+CD54</f>
        <v>0</v>
      </c>
      <c r="CD55" s="566"/>
      <c r="CE55" s="566"/>
      <c r="CF55" s="658"/>
      <c r="CG55" s="657">
        <f>SUM(CG54:CI54)</f>
        <v>0</v>
      </c>
      <c r="CH55" s="566"/>
      <c r="CI55" s="660"/>
      <c r="CJ55" s="659">
        <f>CJ54+CL54+CM54+CK54</f>
        <v>0</v>
      </c>
      <c r="CK55" s="566"/>
      <c r="CL55" s="566"/>
      <c r="CM55" s="660"/>
      <c r="CN55" s="656"/>
      <c r="CO55" s="283"/>
      <c r="CP55" s="284"/>
      <c r="CQ55" s="284">
        <f>CQ54+CQ8</f>
        <v>0</v>
      </c>
      <c r="CR55" s="284"/>
      <c r="CS55" s="284"/>
      <c r="CT55" s="284"/>
      <c r="CU55" s="284">
        <f>CU8+CU54-CT54</f>
        <v>0</v>
      </c>
      <c r="CV55" s="284"/>
      <c r="CW55" s="284">
        <f>CW8+CW54-CV54</f>
        <v>0</v>
      </c>
      <c r="CX55" s="284"/>
      <c r="CY55" s="284">
        <f>CY8+CY54-CX54</f>
        <v>0</v>
      </c>
      <c r="CZ55" s="284"/>
      <c r="DA55" s="284"/>
      <c r="DB55" s="285"/>
      <c r="DC55" s="286"/>
    </row>
    <row r="56" spans="1:173" ht="17.850000000000001" customHeight="1">
      <c r="A56" s="653"/>
      <c r="B56" s="665">
        <f>F56+H56+P56+R56+T56+V56+Z56+AB56+AD56+AF56+AH56+AJ56+AL56+AN56+AP56+AR56+AX56+CO56+X56+AT56+AZ56+J56+L56+N56+P56+AV56</f>
        <v>0</v>
      </c>
      <c r="C56" s="667" t="s">
        <v>49</v>
      </c>
      <c r="D56" s="669">
        <f>E56+G56+O56+Q56+S56+U56+Y56+AA56+AC56+AE56+AG56+AI56+AK56+AM56+AO56+AQ56+AW56+CN56+W56+AS56</f>
        <v>0</v>
      </c>
      <c r="E56" s="671">
        <f>E8+E54-F54</f>
        <v>0</v>
      </c>
      <c r="F56" s="671"/>
      <c r="G56" s="671"/>
      <c r="H56" s="671">
        <f>H8+H54-G54</f>
        <v>0</v>
      </c>
      <c r="I56" s="547">
        <f>I8+I54-J54</f>
        <v>0</v>
      </c>
      <c r="J56" s="674"/>
      <c r="K56" s="674"/>
      <c r="L56" s="547">
        <f>L8+L54-K54</f>
        <v>0</v>
      </c>
      <c r="M56" s="547">
        <f>M8+M54-N54</f>
        <v>0</v>
      </c>
      <c r="N56" s="674"/>
      <c r="O56" s="671">
        <f>O8+O54-P54</f>
        <v>0</v>
      </c>
      <c r="P56" s="674"/>
      <c r="Q56" s="547">
        <f>Q8+Q54-R54</f>
        <v>0</v>
      </c>
      <c r="R56" s="547"/>
      <c r="S56" s="671">
        <f>S8+S54-T54</f>
        <v>0</v>
      </c>
      <c r="T56" s="547"/>
      <c r="U56" s="674">
        <f>U54+U8-V54</f>
        <v>0</v>
      </c>
      <c r="V56" s="674"/>
      <c r="W56" s="674">
        <f>W54+W8-X54</f>
        <v>0</v>
      </c>
      <c r="X56" s="674"/>
      <c r="Y56" s="674"/>
      <c r="Z56" s="674">
        <f>Z54+Z8-Y54</f>
        <v>0</v>
      </c>
      <c r="AA56" s="547"/>
      <c r="AB56" s="547">
        <f>AB8+AB54-AA54</f>
        <v>0</v>
      </c>
      <c r="AC56" s="547"/>
      <c r="AD56" s="547">
        <f>AD8+AD54-AC54</f>
        <v>0</v>
      </c>
      <c r="AE56" s="547"/>
      <c r="AF56" s="671">
        <f>AF8+AF54-AE54</f>
        <v>0</v>
      </c>
      <c r="AG56" s="547">
        <f>AG8+AG54-AH54</f>
        <v>0</v>
      </c>
      <c r="AH56" s="674"/>
      <c r="AI56" s="674"/>
      <c r="AJ56" s="674">
        <f>AJ54+AJ8-AI54</f>
        <v>0</v>
      </c>
      <c r="AK56" s="674"/>
      <c r="AL56" s="674">
        <f>AL8+AL54-AK54</f>
        <v>0</v>
      </c>
      <c r="AM56" s="674"/>
      <c r="AN56" s="674">
        <f>AN8+AN54-AM54</f>
        <v>0</v>
      </c>
      <c r="AO56" s="674"/>
      <c r="AP56" s="674">
        <f>AP8+AP54-AO54</f>
        <v>0</v>
      </c>
      <c r="AQ56" s="674"/>
      <c r="AR56" s="674">
        <f>AR8+AR54-AQ54</f>
        <v>0</v>
      </c>
      <c r="AS56" s="674"/>
      <c r="AT56" s="674">
        <f>AT8+AT54-AS54</f>
        <v>0</v>
      </c>
      <c r="AU56" s="674"/>
      <c r="AV56" s="674">
        <f>AV8+AV54-AU54</f>
        <v>0</v>
      </c>
      <c r="AW56" s="674"/>
      <c r="AX56" s="674">
        <f>AX8+AX54-AW54</f>
        <v>0</v>
      </c>
      <c r="AY56" s="674"/>
      <c r="AZ56" s="688"/>
      <c r="BA56" s="287">
        <f t="shared" ref="BA56:BT56" si="12">SUM(BA8,BA54)</f>
        <v>0</v>
      </c>
      <c r="BB56" s="288">
        <f t="shared" si="12"/>
        <v>0</v>
      </c>
      <c r="BC56" s="288">
        <f t="shared" si="12"/>
        <v>0</v>
      </c>
      <c r="BD56" s="288">
        <f t="shared" si="12"/>
        <v>0</v>
      </c>
      <c r="BE56" s="288">
        <f t="shared" si="12"/>
        <v>0</v>
      </c>
      <c r="BF56" s="289">
        <f t="shared" si="12"/>
        <v>0</v>
      </c>
      <c r="BG56" s="690">
        <f t="shared" si="12"/>
        <v>0</v>
      </c>
      <c r="BH56" s="290">
        <f t="shared" si="12"/>
        <v>0</v>
      </c>
      <c r="BI56" s="289">
        <f t="shared" si="12"/>
        <v>0</v>
      </c>
      <c r="BJ56" s="287">
        <f t="shared" si="12"/>
        <v>0</v>
      </c>
      <c r="BK56" s="291">
        <f t="shared" si="12"/>
        <v>0</v>
      </c>
      <c r="BL56" s="290">
        <f t="shared" si="12"/>
        <v>0</v>
      </c>
      <c r="BM56" s="289">
        <f t="shared" si="12"/>
        <v>0</v>
      </c>
      <c r="BN56" s="690">
        <f t="shared" si="12"/>
        <v>0</v>
      </c>
      <c r="BO56" s="692">
        <f t="shared" si="12"/>
        <v>0</v>
      </c>
      <c r="BP56" s="292">
        <f t="shared" si="12"/>
        <v>0</v>
      </c>
      <c r="BQ56" s="293">
        <f t="shared" si="12"/>
        <v>0</v>
      </c>
      <c r="BR56" s="294">
        <f t="shared" si="12"/>
        <v>0</v>
      </c>
      <c r="BS56" s="694">
        <f t="shared" si="12"/>
        <v>0</v>
      </c>
      <c r="BT56" s="292">
        <f t="shared" si="12"/>
        <v>0</v>
      </c>
      <c r="BU56" s="293">
        <f>BU8+BU54</f>
        <v>0</v>
      </c>
      <c r="BV56" s="293">
        <f>BV8+BV54</f>
        <v>0</v>
      </c>
      <c r="BW56" s="293">
        <f>BW8+BW54</f>
        <v>0</v>
      </c>
      <c r="BX56" s="293">
        <f>BX8+BX54</f>
        <v>0</v>
      </c>
      <c r="BY56" s="293">
        <f>BY8+BY54</f>
        <v>0</v>
      </c>
      <c r="BZ56" s="293">
        <f t="shared" ref="BZ56:CA56" si="13">BZ8+BZ54</f>
        <v>0</v>
      </c>
      <c r="CA56" s="293">
        <f t="shared" si="13"/>
        <v>0</v>
      </c>
      <c r="CB56" s="294">
        <f>SUM(CB8,CB54)</f>
        <v>0</v>
      </c>
      <c r="CC56" s="295">
        <f>CC54+CC8</f>
        <v>0</v>
      </c>
      <c r="CD56" s="293">
        <f t="shared" ref="CD56:CM56" si="14">CD54+CD8</f>
        <v>0</v>
      </c>
      <c r="CE56" s="293">
        <f t="shared" si="14"/>
        <v>0</v>
      </c>
      <c r="CF56" s="296">
        <f t="shared" si="14"/>
        <v>0</v>
      </c>
      <c r="CG56" s="292">
        <f t="shared" si="14"/>
        <v>0</v>
      </c>
      <c r="CH56" s="293">
        <f t="shared" si="14"/>
        <v>0</v>
      </c>
      <c r="CI56" s="294">
        <f t="shared" si="14"/>
        <v>0</v>
      </c>
      <c r="CJ56" s="295">
        <f t="shared" si="14"/>
        <v>0</v>
      </c>
      <c r="CK56" s="293">
        <f t="shared" si="14"/>
        <v>0</v>
      </c>
      <c r="CL56" s="293">
        <f t="shared" si="14"/>
        <v>0</v>
      </c>
      <c r="CM56" s="294">
        <f t="shared" si="14"/>
        <v>0</v>
      </c>
      <c r="CN56" s="682"/>
      <c r="CO56" s="547">
        <f>CO8+CO54-CN54</f>
        <v>0</v>
      </c>
      <c r="CP56" s="671"/>
      <c r="CQ56" s="671">
        <f>CQ54+CQ8-CP54</f>
        <v>0</v>
      </c>
      <c r="CR56" s="671"/>
      <c r="CS56" s="671">
        <f>CS54+CS8-CR54</f>
        <v>0</v>
      </c>
      <c r="CT56" s="671"/>
      <c r="CU56" s="671">
        <f>CU54+CU8-CT54</f>
        <v>0</v>
      </c>
      <c r="CV56" s="671"/>
      <c r="CW56" s="671">
        <f>CW8+CW54-CV54</f>
        <v>0</v>
      </c>
      <c r="CX56" s="671"/>
      <c r="CY56" s="671">
        <f>CY54+CY8-CX54</f>
        <v>0</v>
      </c>
      <c r="CZ56" s="671"/>
      <c r="DA56" s="671">
        <f>DA8+DA54-CZ54</f>
        <v>0</v>
      </c>
      <c r="DB56" s="671"/>
      <c r="DC56" s="677">
        <f>DC54+DC8-DB54</f>
        <v>0</v>
      </c>
    </row>
    <row r="57" spans="1:173" ht="19.149999999999999" customHeight="1" thickBot="1">
      <c r="A57" s="664"/>
      <c r="B57" s="666"/>
      <c r="C57" s="668"/>
      <c r="D57" s="670"/>
      <c r="E57" s="672"/>
      <c r="F57" s="672"/>
      <c r="G57" s="672"/>
      <c r="H57" s="672"/>
      <c r="I57" s="676"/>
      <c r="J57" s="675"/>
      <c r="K57" s="675"/>
      <c r="L57" s="676"/>
      <c r="M57" s="676"/>
      <c r="N57" s="675"/>
      <c r="O57" s="672"/>
      <c r="P57" s="675"/>
      <c r="Q57" s="676"/>
      <c r="R57" s="676"/>
      <c r="S57" s="672"/>
      <c r="T57" s="676"/>
      <c r="U57" s="675"/>
      <c r="V57" s="675"/>
      <c r="W57" s="675"/>
      <c r="X57" s="675"/>
      <c r="Y57" s="675"/>
      <c r="Z57" s="675"/>
      <c r="AA57" s="676"/>
      <c r="AB57" s="676"/>
      <c r="AC57" s="676"/>
      <c r="AD57" s="676"/>
      <c r="AE57" s="676"/>
      <c r="AF57" s="672"/>
      <c r="AG57" s="676"/>
      <c r="AH57" s="675"/>
      <c r="AI57" s="675"/>
      <c r="AJ57" s="675"/>
      <c r="AK57" s="675"/>
      <c r="AL57" s="675"/>
      <c r="AM57" s="675"/>
      <c r="AN57" s="675"/>
      <c r="AO57" s="675"/>
      <c r="AP57" s="675"/>
      <c r="AQ57" s="675"/>
      <c r="AR57" s="675"/>
      <c r="AS57" s="675"/>
      <c r="AT57" s="675"/>
      <c r="AU57" s="675"/>
      <c r="AV57" s="675"/>
      <c r="AW57" s="675"/>
      <c r="AX57" s="675"/>
      <c r="AY57" s="675"/>
      <c r="AZ57" s="689"/>
      <c r="BA57" s="678">
        <f>BA56+BB56+BF56+BC56+BD56+BE56</f>
        <v>0</v>
      </c>
      <c r="BB57" s="670"/>
      <c r="BC57" s="670"/>
      <c r="BD57" s="670"/>
      <c r="BE57" s="670"/>
      <c r="BF57" s="679"/>
      <c r="BG57" s="691"/>
      <c r="BH57" s="680">
        <f>BH56+BI56</f>
        <v>0</v>
      </c>
      <c r="BI57" s="679"/>
      <c r="BJ57" s="678">
        <f>BJ56+BK56</f>
        <v>0</v>
      </c>
      <c r="BK57" s="681"/>
      <c r="BL57" s="680">
        <f>BL56+BM56</f>
        <v>0</v>
      </c>
      <c r="BM57" s="679"/>
      <c r="BN57" s="691"/>
      <c r="BO57" s="693"/>
      <c r="BP57" s="678">
        <f>BP56+BQ56+BR56</f>
        <v>0</v>
      </c>
      <c r="BQ57" s="670"/>
      <c r="BR57" s="681"/>
      <c r="BS57" s="695"/>
      <c r="BT57" s="678">
        <f>SUM(BT56:CB56)</f>
        <v>0</v>
      </c>
      <c r="BU57" s="670"/>
      <c r="BV57" s="670"/>
      <c r="BW57" s="670"/>
      <c r="BX57" s="670"/>
      <c r="BY57" s="670"/>
      <c r="BZ57" s="670"/>
      <c r="CA57" s="670"/>
      <c r="CB57" s="681"/>
      <c r="CC57" s="680">
        <f>CC56+CE56+CF56+CD56</f>
        <v>0</v>
      </c>
      <c r="CD57" s="670"/>
      <c r="CE57" s="670"/>
      <c r="CF57" s="679"/>
      <c r="CG57" s="678">
        <f>SUM(CG56:CI56)</f>
        <v>0</v>
      </c>
      <c r="CH57" s="670"/>
      <c r="CI57" s="681"/>
      <c r="CJ57" s="683">
        <f>CJ56+CL56+CM56+CK56</f>
        <v>0</v>
      </c>
      <c r="CK57" s="675"/>
      <c r="CL57" s="675"/>
      <c r="CM57" s="684"/>
      <c r="CN57" s="683"/>
      <c r="CO57" s="390"/>
      <c r="CP57" s="390"/>
      <c r="CQ57" s="390"/>
      <c r="CR57" s="390"/>
      <c r="CS57" s="390"/>
      <c r="CT57" s="390"/>
      <c r="CU57" s="390"/>
      <c r="CV57" s="390"/>
      <c r="CW57" s="390"/>
      <c r="CX57" s="390"/>
      <c r="CY57" s="672"/>
      <c r="CZ57" s="390"/>
      <c r="DA57" s="390"/>
      <c r="DB57" s="390"/>
      <c r="DC57" s="388"/>
    </row>
    <row r="58" spans="1:173" ht="17.25" customHeight="1">
      <c r="A58" s="297"/>
      <c r="B58" s="297"/>
      <c r="C58" s="298"/>
      <c r="D58" s="298"/>
      <c r="E58" s="298"/>
      <c r="F58" s="298"/>
      <c r="G58" s="299"/>
      <c r="CO58" s="330"/>
    </row>
    <row r="59" spans="1:173" s="303" customFormat="1" ht="22.5" customHeight="1">
      <c r="A59" s="301"/>
      <c r="B59" s="466" t="s">
        <v>174</v>
      </c>
      <c r="C59" s="467"/>
      <c r="D59" s="468"/>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685"/>
      <c r="AT59" s="685"/>
      <c r="AU59" s="685"/>
      <c r="AV59" s="302"/>
      <c r="AW59" s="685"/>
      <c r="AX59" s="685"/>
      <c r="AY59" s="685"/>
      <c r="AZ59" s="685"/>
      <c r="BA59" s="685"/>
      <c r="BB59" s="685"/>
      <c r="BC59" s="302"/>
      <c r="BD59" s="302"/>
      <c r="BE59" s="685"/>
      <c r="BF59" s="685"/>
      <c r="BG59" s="685"/>
      <c r="BH59" s="302"/>
      <c r="BI59" s="685"/>
      <c r="BJ59" s="685"/>
      <c r="BK59" s="685"/>
      <c r="BL59" s="685"/>
      <c r="BM59" s="685"/>
      <c r="BN59" s="685"/>
      <c r="BO59" s="685"/>
      <c r="BP59" s="302"/>
      <c r="BQ59" s="302"/>
      <c r="BR59" s="302"/>
      <c r="BS59" s="302"/>
      <c r="BT59" s="302"/>
      <c r="BU59" s="302"/>
      <c r="BV59" s="302"/>
      <c r="BW59" s="302"/>
      <c r="CO59" s="304">
        <f>CO54+ноябрь!CO59</f>
        <v>0</v>
      </c>
      <c r="CP59" s="305"/>
      <c r="CQ59" s="304">
        <f>CQ54+ноябрь!CQ59</f>
        <v>0</v>
      </c>
      <c r="CR59" s="305"/>
      <c r="CS59" s="304">
        <f>CS54+ноябрь!CS59</f>
        <v>0</v>
      </c>
      <c r="CT59" s="305"/>
      <c r="CU59" s="304">
        <f>CU54+ноябрь!CU59</f>
        <v>0</v>
      </c>
      <c r="CV59" s="305"/>
      <c r="CW59" s="304">
        <f>CW54+ноябрь!CW59</f>
        <v>0</v>
      </c>
      <c r="CX59" s="305"/>
      <c r="CY59" s="304">
        <f>CY54+ноябрь!CY59</f>
        <v>0</v>
      </c>
      <c r="CZ59" s="305"/>
      <c r="DA59" s="305"/>
      <c r="DB59" s="302"/>
      <c r="DC59" s="302"/>
      <c r="DD59" s="306"/>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row>
    <row r="60" spans="1:173">
      <c r="CO60" s="300"/>
    </row>
    <row r="61" spans="1:173">
      <c r="CO61" s="300"/>
    </row>
    <row r="62" spans="1:173">
      <c r="CO62" s="300"/>
    </row>
    <row r="63" spans="1:173">
      <c r="CO63" s="300"/>
    </row>
    <row r="64" spans="1:173">
      <c r="CO64" s="300"/>
    </row>
    <row r="65" spans="93:93">
      <c r="CO65" s="300"/>
    </row>
    <row r="66" spans="93:93">
      <c r="CO66" s="300"/>
    </row>
    <row r="67" spans="93:93">
      <c r="CO67" s="300"/>
    </row>
    <row r="68" spans="93:93">
      <c r="CO68" s="300"/>
    </row>
    <row r="69" spans="93:93">
      <c r="CO69" s="300"/>
    </row>
    <row r="70" spans="93:93">
      <c r="CO70" s="300"/>
    </row>
    <row r="71" spans="93:93">
      <c r="CO71" s="300"/>
    </row>
    <row r="72" spans="93:93">
      <c r="CO72" s="300"/>
    </row>
    <row r="73" spans="93:93">
      <c r="CO73" s="300"/>
    </row>
    <row r="74" spans="93:93">
      <c r="CO74" s="300"/>
    </row>
    <row r="75" spans="93:93">
      <c r="CO75" s="300"/>
    </row>
    <row r="76" spans="93:93">
      <c r="CO76" s="300"/>
    </row>
    <row r="77" spans="93:93">
      <c r="CO77" s="300"/>
    </row>
    <row r="78" spans="93:93">
      <c r="CO78" s="300"/>
    </row>
    <row r="79" spans="93:93">
      <c r="CO79" s="300"/>
    </row>
    <row r="80" spans="93:93">
      <c r="CO80" s="300"/>
    </row>
    <row r="81" spans="93:93">
      <c r="CO81" s="300"/>
    </row>
    <row r="82" spans="93:93">
      <c r="CO82" s="300"/>
    </row>
    <row r="83" spans="93:93">
      <c r="CO83" s="300"/>
    </row>
    <row r="84" spans="93:93">
      <c r="CO84" s="300"/>
    </row>
  </sheetData>
  <mergeCells count="224">
    <mergeCell ref="CG57:CI57"/>
    <mergeCell ref="B59:D59"/>
    <mergeCell ref="AS59:AU59"/>
    <mergeCell ref="AW59:AX59"/>
    <mergeCell ref="AY59:AZ59"/>
    <mergeCell ref="BA59:BB59"/>
    <mergeCell ref="BE59:BG59"/>
    <mergeCell ref="BI59:BO59"/>
    <mergeCell ref="I56:I57"/>
    <mergeCell ref="J56:J57"/>
    <mergeCell ref="K56:K57"/>
    <mergeCell ref="L56:L57"/>
    <mergeCell ref="M56:M57"/>
    <mergeCell ref="N56:N57"/>
    <mergeCell ref="AY56:AY57"/>
    <mergeCell ref="AZ56:AZ57"/>
    <mergeCell ref="BG56:BG57"/>
    <mergeCell ref="BN56:BN57"/>
    <mergeCell ref="BO56:BO57"/>
    <mergeCell ref="BS56:BS57"/>
    <mergeCell ref="AW56:AW57"/>
    <mergeCell ref="AX56:AX57"/>
    <mergeCell ref="AG56:AG57"/>
    <mergeCell ref="AH56:AH57"/>
    <mergeCell ref="AV54:AV55"/>
    <mergeCell ref="AU56:AU57"/>
    <mergeCell ref="AV56:AV57"/>
    <mergeCell ref="I2:J4"/>
    <mergeCell ref="K2:L4"/>
    <mergeCell ref="M2:N4"/>
    <mergeCell ref="I54:I55"/>
    <mergeCell ref="J54:J55"/>
    <mergeCell ref="K54:K55"/>
    <mergeCell ref="L54:L55"/>
    <mergeCell ref="M54:M55"/>
    <mergeCell ref="N54:N55"/>
    <mergeCell ref="AQ56:AQ57"/>
    <mergeCell ref="AR56:AR57"/>
    <mergeCell ref="AS56:AS57"/>
    <mergeCell ref="AT56:AT57"/>
    <mergeCell ref="AM56:AM57"/>
    <mergeCell ref="AN56:AN57"/>
    <mergeCell ref="AO56:AO57"/>
    <mergeCell ref="AP56:AP57"/>
    <mergeCell ref="AE56:AE57"/>
    <mergeCell ref="AF56:AF57"/>
    <mergeCell ref="AI56:AI57"/>
    <mergeCell ref="AJ56:AJ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CJ57:CM57"/>
    <mergeCell ref="CC57:CF57"/>
    <mergeCell ref="AD56:AD57"/>
    <mergeCell ref="S56:S57"/>
    <mergeCell ref="T56:T57"/>
    <mergeCell ref="U56:U57"/>
    <mergeCell ref="V56:V57"/>
    <mergeCell ref="W56:W57"/>
    <mergeCell ref="X56:X57"/>
    <mergeCell ref="AB56:AB57"/>
    <mergeCell ref="AC56:AC57"/>
    <mergeCell ref="AK56:AK57"/>
    <mergeCell ref="AL56:AL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P54:P55"/>
    <mergeCell ref="Y56:Y57"/>
    <mergeCell ref="Z56:Z57"/>
    <mergeCell ref="AA56:AA57"/>
    <mergeCell ref="A56:A57"/>
    <mergeCell ref="B56:B57"/>
    <mergeCell ref="C56:C57"/>
    <mergeCell ref="D56:D57"/>
    <mergeCell ref="E56:E57"/>
    <mergeCell ref="F56:F57"/>
    <mergeCell ref="AZ54:AZ55"/>
    <mergeCell ref="BG54:BG55"/>
    <mergeCell ref="BN54:BN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G56:G57"/>
    <mergeCell ref="H56:H57"/>
    <mergeCell ref="O56:O5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CG55:CI55"/>
    <mergeCell ref="BO54:BO55"/>
    <mergeCell ref="BS54:BS55"/>
    <mergeCell ref="H54:H55"/>
    <mergeCell ref="O54:O55"/>
    <mergeCell ref="AY2:AZ4"/>
    <mergeCell ref="CJ2:CM4"/>
    <mergeCell ref="Q54:Q55"/>
    <mergeCell ref="R54:R55"/>
    <mergeCell ref="S54:S55"/>
    <mergeCell ref="CP7:CQ7"/>
    <mergeCell ref="CZ7:DA7"/>
    <mergeCell ref="CJ55:CM55"/>
    <mergeCell ref="BO4:BO5"/>
    <mergeCell ref="BP4:BR4"/>
    <mergeCell ref="BS4:BS5"/>
    <mergeCell ref="BT4:CB4"/>
    <mergeCell ref="AY7:AZ7"/>
    <mergeCell ref="BA7:BF7"/>
    <mergeCell ref="BH7:BI7"/>
    <mergeCell ref="BJ7:BK7"/>
    <mergeCell ref="BL7:BM7"/>
    <mergeCell ref="BP7:BR7"/>
    <mergeCell ref="BT7:CB7"/>
    <mergeCell ref="AC2:AD4"/>
    <mergeCell ref="AE2:AF4"/>
    <mergeCell ref="AG2:AH4"/>
    <mergeCell ref="AU2:AV4"/>
    <mergeCell ref="AU54:AU55"/>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CP2:CY3"/>
    <mergeCell ref="CN4:CN5"/>
    <mergeCell ref="CO4:CO5"/>
    <mergeCell ref="D2:D5"/>
    <mergeCell ref="CC7:CF7"/>
    <mergeCell ref="CG7:CI7"/>
    <mergeCell ref="CJ7:CM7"/>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W2:AX4"/>
  </mergeCells>
  <pageMargins left="0.7" right="0.7" top="0.75" bottom="0.75" header="0.3" footer="0.3"/>
  <pageSetup paperSize="9" scale="26" orientation="portrait" r:id="rId1"/>
  <colBreaks count="3" manualBreakCount="3">
    <brk id="22" max="1048575" man="1"/>
    <brk id="50" max="1048575" man="1"/>
    <brk id="8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12</vt:i4>
      </vt:variant>
    </vt:vector>
  </HeadingPairs>
  <TitlesOfParts>
    <vt:vector size="25" baseType="lpstr">
      <vt:lpstr>Указания</vt: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август!Область_печати</vt:lpstr>
      <vt:lpstr>апрель!Область_печати</vt:lpstr>
      <vt:lpstr>декабрь!Область_печати</vt:lpstr>
      <vt:lpstr>июль!Область_печати</vt:lpstr>
      <vt:lpstr>июнь!Область_печати</vt:lpstr>
      <vt:lpstr>май!Область_печати</vt:lpstr>
      <vt:lpstr>март!Область_печати</vt:lpstr>
      <vt:lpstr>ноябрь!Область_печати</vt:lpstr>
      <vt:lpstr>октябрь!Область_печати</vt:lpstr>
      <vt:lpstr>сентябрь!Область_печати</vt:lpstr>
      <vt:lpstr>февраль!Область_печати</vt:lpstr>
      <vt:lpstr>январь!Область_печати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cfg17</cp:lastModifiedBy>
  <cp:lastPrinted>2025-01-13T07:44:13Z</cp:lastPrinted>
  <dcterms:created xsi:type="dcterms:W3CDTF">2010-07-26T12:59:46Z</dcterms:created>
  <dcterms:modified xsi:type="dcterms:W3CDTF">2025-01-16T07:01:17Z</dcterms:modified>
</cp:coreProperties>
</file>